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9125" windowHeight="5865" tabRatio="688" activeTab="0"/>
  </bookViews>
  <sheets>
    <sheet name="Содержание" sheetId="1" r:id="rId1"/>
    <sheet name="Топас Топаэро" sheetId="2" r:id="rId2"/>
    <sheet name="Топбио" sheetId="3" r:id="rId3"/>
    <sheet name="Toppolium" sheetId="4" r:id="rId4"/>
    <sheet name="Циклон" sheetId="5" r:id="rId5"/>
    <sheet name="Топрейн" sheetId="6" r:id="rId6"/>
    <sheet name="Топлос Аква" sheetId="7" r:id="rId7"/>
    <sheet name="КНС" sheetId="8" r:id="rId8"/>
    <sheet name="Доп. оборудование" sheetId="9" r:id="rId9"/>
    <sheet name="Наращивание Топас и Топаэро" sheetId="10" r:id="rId10"/>
    <sheet name="Монтаж" sheetId="11" r:id="rId11"/>
  </sheets>
  <definedNames>
    <definedName name="_xlnm.Print_Area" localSheetId="3">'Toppolium'!$A$1:$C$16</definedName>
    <definedName name="_xlnm.Print_Area" localSheetId="8">'Доп. оборудование'!$A$1:$C$58</definedName>
    <definedName name="_xlnm.Print_Area" localSheetId="7">'КНС'!$A$1:$B$46</definedName>
    <definedName name="_xlnm.Print_Area" localSheetId="10">'Монтаж'!$A$1:$G$158</definedName>
    <definedName name="_xlnm.Print_Area" localSheetId="9">'Наращивание Топас и Топаэро'!$A$1:$G$57</definedName>
    <definedName name="_xlnm.Print_Area" localSheetId="1">'Топас Топаэро'!$A$1:$H$72</definedName>
    <definedName name="_xlnm.Print_Area" localSheetId="2">'Топбио'!$A$1:$B$8</definedName>
    <definedName name="_xlnm.Print_Area" localSheetId="6">'Топлос Аква'!$A$1:$B$15</definedName>
    <definedName name="_xlnm.Print_Area" localSheetId="5">'Топрейн'!$A$1:$E$13</definedName>
    <definedName name="_xlnm.Print_Area" localSheetId="4">'Циклон'!$A$1:$D$17</definedName>
  </definedNames>
  <calcPr fullCalcOnLoad="1"/>
</workbook>
</file>

<file path=xl/sharedStrings.xml><?xml version="1.0" encoding="utf-8"?>
<sst xmlns="http://schemas.openxmlformats.org/spreadsheetml/2006/main" count="741" uniqueCount="457">
  <si>
    <t>Наименование продукции</t>
  </si>
  <si>
    <t>TOPAS 5</t>
  </si>
  <si>
    <t>TOPAS 5 Long</t>
  </si>
  <si>
    <t>TOPAS 5 Пр</t>
  </si>
  <si>
    <t xml:space="preserve">TOPAS 5 Long Пр </t>
  </si>
  <si>
    <t>TOPAS 8</t>
  </si>
  <si>
    <t>TOPAS 8 Long</t>
  </si>
  <si>
    <t>TOPAS 8 Пр</t>
  </si>
  <si>
    <t>TOPAS 8 Long Пр</t>
  </si>
  <si>
    <t>TOPAS 10</t>
  </si>
  <si>
    <t>TOPAS 10 Long</t>
  </si>
  <si>
    <t>TOPAS 10 Пр</t>
  </si>
  <si>
    <t>TOPAS 10 Long Пр</t>
  </si>
  <si>
    <t xml:space="preserve">TOPAS 15 </t>
  </si>
  <si>
    <t>TOPAS 15 Long</t>
  </si>
  <si>
    <t>TOPAS 15 Пр</t>
  </si>
  <si>
    <t>TOPAS 15 Long Пр</t>
  </si>
  <si>
    <t>TOPAS 20</t>
  </si>
  <si>
    <t>TOPAS 20 Long</t>
  </si>
  <si>
    <t>TOPAS 20 Пр</t>
  </si>
  <si>
    <t>TOPAS 20 Long Пр</t>
  </si>
  <si>
    <t>TOPAS 30</t>
  </si>
  <si>
    <t>TOPAS 30 Long</t>
  </si>
  <si>
    <t>TOPAS 30 Пр</t>
  </si>
  <si>
    <t>TOPAS 30 Long Пр</t>
  </si>
  <si>
    <t>TOPAS 40</t>
  </si>
  <si>
    <t>TOPAS 50</t>
  </si>
  <si>
    <t>TOPAS 75</t>
  </si>
  <si>
    <t>TOPAS 100</t>
  </si>
  <si>
    <t>TOPAS 150</t>
  </si>
  <si>
    <t>TOPAS 40 Пр</t>
  </si>
  <si>
    <t>TOPAS 50 Пр</t>
  </si>
  <si>
    <t>TOPAS 75 Пр</t>
  </si>
  <si>
    <t>TOPAS 100 Пр</t>
  </si>
  <si>
    <t>TOPAS 150 Пр</t>
  </si>
  <si>
    <t>Содержание</t>
  </si>
  <si>
    <t>TOPBIO</t>
  </si>
  <si>
    <t>Установка биологической очистки бытовых сточных вод, септик «TOPBIO»</t>
  </si>
  <si>
    <t>Септик Топбио</t>
  </si>
  <si>
    <t>TOПАЭРО 7</t>
  </si>
  <si>
    <t>TOПАЭРО 7 Пр</t>
  </si>
  <si>
    <t>TOПАЭРО 9</t>
  </si>
  <si>
    <t>TOПАЭРО 9 Пр</t>
  </si>
  <si>
    <t>TOПАЭРО 12</t>
  </si>
  <si>
    <t>TOПАЭРО 12 Пр</t>
  </si>
  <si>
    <t xml:space="preserve">TOПАЭРО 16 </t>
  </si>
  <si>
    <t>TOПАЭРО 16 Пр</t>
  </si>
  <si>
    <t>Аэрационные станции Топаэро</t>
  </si>
  <si>
    <t>Сепаратор жиров «TOPPOLIUM» серии «ОТП»</t>
  </si>
  <si>
    <t>ОТП-1</t>
  </si>
  <si>
    <t>ОТП-1 Long</t>
  </si>
  <si>
    <t>ОТП-2</t>
  </si>
  <si>
    <t>ОТП-2 Long</t>
  </si>
  <si>
    <t>ОТП-3</t>
  </si>
  <si>
    <t>ОТП-3 Long</t>
  </si>
  <si>
    <t>ОТП-4</t>
  </si>
  <si>
    <t>ОТП-4 Long</t>
  </si>
  <si>
    <t>ОТП-5</t>
  </si>
  <si>
    <t>ОТП-5 Long</t>
  </si>
  <si>
    <t>TOPAS 5-20</t>
  </si>
  <si>
    <t>TOPAS 30-50</t>
  </si>
  <si>
    <t xml:space="preserve">Дополнительное оборудование и Комплектующие </t>
  </si>
  <si>
    <t>Аварийная сигнализация</t>
  </si>
  <si>
    <t>Габаритные размеры, мм.</t>
  </si>
  <si>
    <t>Декоративное изделие из стеклопластика (крышка) для канализационного люка Ø 700мм</t>
  </si>
  <si>
    <t>Ø 800 H 300</t>
  </si>
  <si>
    <t>Декоративное изделие из стеклопластика (крышка) дляканализационного люка Ø 700мм</t>
  </si>
  <si>
    <t>Ø 800 H 450</t>
  </si>
  <si>
    <t>Декоративное изделие из стеклопластика (крышка) дляжелезобетонного кольца Ø 1000мм</t>
  </si>
  <si>
    <t>Ø 1400 H 450</t>
  </si>
  <si>
    <t>Декоративное изделие из стеклопластика (крышка) для TOPAS  5-8</t>
  </si>
  <si>
    <t>1065х1035х215</t>
  </si>
  <si>
    <t>Декоративное изделие из стеклопластика (крышка) для TOPAS  5 long</t>
  </si>
  <si>
    <t>1065х915х215</t>
  </si>
  <si>
    <t>Декоративное изделие из стеклопластика (крышка) для TOPAS  8 long</t>
  </si>
  <si>
    <t>Декоративное изделие из стеклопластика (крышка) для TOPAS  10-10long</t>
  </si>
  <si>
    <t>Декоративное изделие из стеклопластика (крышка) для TOPAS   15-15long</t>
  </si>
  <si>
    <t>1-я - 1065х1035х150</t>
  </si>
  <si>
    <t>9293+7965=17258</t>
  </si>
  <si>
    <t>2-я - 535х1035х215</t>
  </si>
  <si>
    <t>Декоративное изделие из стеклопластика (крышка) для TOPAS   20-20long</t>
  </si>
  <si>
    <t>Декоративное изделие из стеклопластика (крышка) для TOPAS  30-30long</t>
  </si>
  <si>
    <t>Декоративное изделие из стеклопластика (крышка) для TOPAS   40</t>
  </si>
  <si>
    <t>Декоративное изделие из стеклопластика (крышка) для TOPAS   50</t>
  </si>
  <si>
    <t>1-я - 1065х1235х150</t>
  </si>
  <si>
    <t>10620+7965=18585</t>
  </si>
  <si>
    <t>Декоративное изделие из стеклопластика (крышка) для TOPAS   75</t>
  </si>
  <si>
    <t>1-я - 1235х1235х150</t>
  </si>
  <si>
    <t>11948+7965=19913</t>
  </si>
  <si>
    <t>Декоративное изделие из стеклопластика (крышка) для TOPAS   100</t>
  </si>
  <si>
    <t>1-я - 1235х1035х150</t>
  </si>
  <si>
    <t>10620+9293+7965=27878</t>
  </si>
  <si>
    <t>2-я - 1065х1035х150</t>
  </si>
  <si>
    <t>3-я - 835х1035х215</t>
  </si>
  <si>
    <t>Декоративное изделие из стеклопластика (крышка) для TOPAS  150</t>
  </si>
  <si>
    <t xml:space="preserve">Декоративная крышка </t>
  </si>
  <si>
    <t>Емкость РР 1000х1000х2000 мм</t>
  </si>
  <si>
    <t>Емкость РР 1000х1500х2000 мм</t>
  </si>
  <si>
    <t>Емкость РР 1000х2000х2000 мм</t>
  </si>
  <si>
    <t>Емкость</t>
  </si>
  <si>
    <t>Модель УФ</t>
  </si>
  <si>
    <t>TOPAS 40-150</t>
  </si>
  <si>
    <t>ОДВ-2С/Топас</t>
  </si>
  <si>
    <t>ОДВ-3С/Топас</t>
  </si>
  <si>
    <t>Ультрафиолетовый обеззараживатель ОДВ с монтажем и обвязкой в корпусе станции</t>
  </si>
  <si>
    <t>Декоративная крышка "Искуственный камень"</t>
  </si>
  <si>
    <t>Монтажные работы по установке АС «TOPAS»</t>
  </si>
  <si>
    <t>Модель АС</t>
  </si>
  <si>
    <t>Шеф-монтаж</t>
  </si>
  <si>
    <t>Стандартный монтаж в зависимости от типа грунта</t>
  </si>
  <si>
    <t>Ориентировочный расход песка для обсыпки АС</t>
  </si>
  <si>
    <t>Песчаный</t>
  </si>
  <si>
    <t>Суглинок</t>
  </si>
  <si>
    <t>Глина</t>
  </si>
  <si>
    <t>Плывун</t>
  </si>
  <si>
    <t>TOPAS 15 / 15 Пр</t>
  </si>
  <si>
    <t>TOPAS 20 / 20 Пр</t>
  </si>
  <si>
    <t>TOPAS 20 Long / 20 Long Пр</t>
  </si>
  <si>
    <t>TOPAS 30 / 30 Пр</t>
  </si>
  <si>
    <t>TOPAS 30 Long / 30 Long Пр</t>
  </si>
  <si>
    <t>TOPAS 40 / 40 Пр</t>
  </si>
  <si>
    <t>TOPAS 50 / 50 Пр</t>
  </si>
  <si>
    <t>TOPAS 75 / 75 Пр</t>
  </si>
  <si>
    <t>В цену стандартного монтажа включены следующие работы и материалы:</t>
  </si>
  <si>
    <t>1. Укладка 4 п.м. канализационной трубы ДУ 110</t>
  </si>
  <si>
    <t>2. 10 м. электрокабеля ВВГ 4x1,5 и закладка его в трубу ПНД или гофру</t>
  </si>
  <si>
    <t>3. Подготовка котлована* под АС «TOPAS» и под канализационную трубу ДУ 110</t>
  </si>
  <si>
    <t>4. Установка опалубки в котлован под АС «TOPAS»</t>
  </si>
  <si>
    <t>5. Наладка и ввод в эксплуатацию АС «TOPAS»</t>
  </si>
  <si>
    <t>* В данный пункт не включены работы по подготовке и укладке бетонной плиты на дно котлована для моделей АС «TOPAS»: 30, 40, 50, 75, 100, 150 и их модификаций</t>
  </si>
  <si>
    <t>Монтажные работы по установке «TOPBIO»</t>
  </si>
  <si>
    <t>3. Подготовка котлована под «TOPBIO» и под канализационную трубу ДУ 110</t>
  </si>
  <si>
    <t>4. Установка опалубки в котлован под «TOPBIO»</t>
  </si>
  <si>
    <t>5. Наладка и ввод в эксплуатацию «TOPBIO»</t>
  </si>
  <si>
    <t>Монтажные работы по установке «TOПАЭРО»</t>
  </si>
  <si>
    <t>3. Подготовка котлована* под АС «TOПАЭРО» и под канализационную трубу ДУ 110</t>
  </si>
  <si>
    <t>4. Установка опалубки в котлован под АС «TOПАЭРО»</t>
  </si>
  <si>
    <t>5. Наладка и ввод в эксплуатацию АС «TOПАЭРО»</t>
  </si>
  <si>
    <t>* В данный пункт не включены работы по подготовке и укладке бетонной плиты на дно котлована для моделей  «ТОПАЭРО»: 7, 9, 12, 16, 24 и их модификаций</t>
  </si>
  <si>
    <t>Монтажные работы по установке «ОТП»</t>
  </si>
  <si>
    <t xml:space="preserve">Стандартный монтаж </t>
  </si>
  <si>
    <t>не выполняется</t>
  </si>
  <si>
    <t>не требуется</t>
  </si>
  <si>
    <t xml:space="preserve">2. Подготовка котлована* под «ОТП» и под канализационную трубу ДУ 110 </t>
  </si>
  <si>
    <t>3. Установка опалубки в котлован под «ОТП»</t>
  </si>
  <si>
    <t>4. Наладка и ввод в эксплуатацию «ОТП»</t>
  </si>
  <si>
    <t xml:space="preserve">* В данный пункт не включены работы по демонтажу имеющегося основания отличного от естественного грунта </t>
  </si>
  <si>
    <t>Все цены в рублях включают НДС 18%</t>
  </si>
  <si>
    <t>TOПАЭРО 3</t>
  </si>
  <si>
    <t>TOПАЭРО 3 Long</t>
  </si>
  <si>
    <t>TOПАЭРО 3 Пр</t>
  </si>
  <si>
    <t>TOПАЭРО 3 Long Пр</t>
  </si>
  <si>
    <t>TOПАЭРО 4</t>
  </si>
  <si>
    <t>TOПАЭРО 4 Long</t>
  </si>
  <si>
    <t>TOПАЭРО 4 Пр</t>
  </si>
  <si>
    <t>TOПАЭРО 4 Long Пр</t>
  </si>
  <si>
    <t>TOПАЭРО 6</t>
  </si>
  <si>
    <t>TOПАЭРО 6 Long</t>
  </si>
  <si>
    <t>TOПАЭРО 6 Пр</t>
  </si>
  <si>
    <t>TOПАЭРО 6 Long Пр</t>
  </si>
  <si>
    <t>TOПАЭРО 24 (с емкостью)</t>
  </si>
  <si>
    <t>TOПАЭРО 24 Пр (с емкостью)</t>
  </si>
  <si>
    <t>TOПАЭРО 32 (с емкостью)</t>
  </si>
  <si>
    <t>TOПАЭРО 32 Пр (с емкостью)</t>
  </si>
  <si>
    <t>Емкость РР 600х600х2000 мм</t>
  </si>
  <si>
    <t>ТОПАС</t>
  </si>
  <si>
    <t>Цена, руб.</t>
  </si>
  <si>
    <t>ТОПАЭРО</t>
  </si>
  <si>
    <t>Залповый сброс, л</t>
  </si>
  <si>
    <t>Установка доочистки сточных вод "ЦИКЛОН"</t>
  </si>
  <si>
    <t>Модель</t>
  </si>
  <si>
    <t>Циклон 1</t>
  </si>
  <si>
    <t>Циклон 2</t>
  </si>
  <si>
    <t>Циклон 3</t>
  </si>
  <si>
    <t>Циклон 1Пр</t>
  </si>
  <si>
    <t>Циклон 2Пр</t>
  </si>
  <si>
    <t>Циклон 3Пр</t>
  </si>
  <si>
    <t>Шефмонтаж</t>
  </si>
  <si>
    <t>ТОПРЕЙН 1</t>
  </si>
  <si>
    <t>ТОПРЕЙН 2</t>
  </si>
  <si>
    <t>ТОПРЕЙН 3</t>
  </si>
  <si>
    <t>Установка для очистки дождевых и талых сточных вод ТОПРЕЙН</t>
  </si>
  <si>
    <t>Внимание!!!</t>
  </si>
  <si>
    <t>В стоимость емкостей для КНС, указанных выше, не включено*:</t>
  </si>
  <si>
    <t>1. Насосное оборудование;</t>
  </si>
  <si>
    <t>2. Комплектующие к насосному оборудованию;</t>
  </si>
  <si>
    <t>3. Блок управления;</t>
  </si>
  <si>
    <t>* Данное оборудование подбирается по опросному листу в соответствии 
с индивидуальными требованиями Заказчика.</t>
  </si>
  <si>
    <t>4. Лебедка для мусорозадерживающей корзины.</t>
  </si>
  <si>
    <t>Обьем переработки, м3/сут</t>
  </si>
  <si>
    <t>12-16</t>
  </si>
  <si>
    <t>Наращивание Топас в заводских условиях</t>
  </si>
  <si>
    <t>№ п\п</t>
  </si>
  <si>
    <t>Наращивание на 0,2 м.</t>
  </si>
  <si>
    <t>Наращивание на 0,4 м.</t>
  </si>
  <si>
    <t>Наращивание на 0,6 м.</t>
  </si>
  <si>
    <t>Наращивание на 0,8 м.</t>
  </si>
  <si>
    <t>Наращивание на 1 м.</t>
  </si>
  <si>
    <t xml:space="preserve">TOPAS 15 Long / 15 Long Пр  </t>
  </si>
  <si>
    <t>TOPAS 15 Long Ус / 15 Long Ус Пр</t>
  </si>
  <si>
    <t>TOPAS 100 / 100 Пр</t>
  </si>
  <si>
    <t>TOPAS 150 /  150 Пр</t>
  </si>
  <si>
    <t>TOPAS 10 Long Ус</t>
  </si>
  <si>
    <t>TOPAS 10 Long Ус Пр</t>
  </si>
  <si>
    <t>TOPAS 15 Long Ус</t>
  </si>
  <si>
    <t>TOPAS 15 Long Ус Пр</t>
  </si>
  <si>
    <t>TOПАЭРО 3 Long Ус</t>
  </si>
  <si>
    <t>TOПАЭРО 3 Long Ус Пр</t>
  </si>
  <si>
    <t>TOПАЭРО 4 Long Ус</t>
  </si>
  <si>
    <t>TOПАЭРО 4 Long Ус Пр</t>
  </si>
  <si>
    <t>TOПАЭРО 6 Long Ус</t>
  </si>
  <si>
    <t>TOПАЭРО 6 Long Ус Пр</t>
  </si>
  <si>
    <t>Аэрационные станции глубокой биологической очистки бытовых сточных вод ТОПАС и ТОПАЭРО</t>
  </si>
  <si>
    <t>Внимание!</t>
  </si>
  <si>
    <t>Не забудьте про аварийную сигнализацию.</t>
  </si>
  <si>
    <t>Есть возможность наращивания станций в заводских условиях (при глубоком залегании подводящей магистрали)</t>
  </si>
  <si>
    <t>Наращивание Топас и Топаэро в заводских условиях</t>
  </si>
  <si>
    <t>TOПАЭРО 3 / 3 Пр</t>
  </si>
  <si>
    <t>TOПАЭРО 3 Long / 3 Long Пр</t>
  </si>
  <si>
    <t>TOПАЭРО 3 Long Ус / 3 Long Ус Пр</t>
  </si>
  <si>
    <t>TOПАЭРО 4 / 4 Пр</t>
  </si>
  <si>
    <t>TOПАЭРО 4 Long / 4 Long Пр</t>
  </si>
  <si>
    <t>TOПАЭРО 4 Long Ус / 4 Long Ус Пр</t>
  </si>
  <si>
    <t>TOПАЭРО 6 / 6 Пр</t>
  </si>
  <si>
    <t>TOПАЭРО 6 Long / 6 Long Пр</t>
  </si>
  <si>
    <t>TOПАЭРО 6 Long Ус / 6 Long Ус Пр</t>
  </si>
  <si>
    <t>TOПАЭРО 7 / 7 Пр</t>
  </si>
  <si>
    <t>TOПАЭРО 9 / 9 Пр</t>
  </si>
  <si>
    <t>TOПАЭРО 12 / 12 Пр</t>
  </si>
  <si>
    <t>TOПАЭРО 16 / 16 Пр</t>
  </si>
  <si>
    <t>TOПАЭРО 24 / 24 Пр</t>
  </si>
  <si>
    <t>TOПАЭРО 32 / 32 Пр</t>
  </si>
  <si>
    <t>Наращивание Топаэро в заводских условиях</t>
  </si>
  <si>
    <t>Аэрационные станции Топас и Топаэро</t>
  </si>
  <si>
    <t>Прайс-лист на автономную канализацию</t>
  </si>
  <si>
    <t>Производительность, л/ч</t>
  </si>
  <si>
    <t>Расход, л/с</t>
  </si>
  <si>
    <t>0,2 / 2 000</t>
  </si>
  <si>
    <t>0,3 / 3 000</t>
  </si>
  <si>
    <t>0,5 / 5 000</t>
  </si>
  <si>
    <t>Компрессоры (воздуходувки)</t>
  </si>
  <si>
    <t>Компрессор AirMac DB 60</t>
  </si>
  <si>
    <t>Компрессор AirMac DB 80</t>
  </si>
  <si>
    <t>Компрессор AirMac DB 120</t>
  </si>
  <si>
    <t>Компрессор AirMac DB 150</t>
  </si>
  <si>
    <t>В комплекте с компрессором поставляется запасной комплект мембран</t>
  </si>
  <si>
    <t>Ремкомплект для AirMac DB-60/80</t>
  </si>
  <si>
    <t>Ремкомплект для AirMac DB-120/150</t>
  </si>
  <si>
    <t>Компрессоры</t>
  </si>
  <si>
    <t>Шефмонтаж Топас/Топаэро руб.</t>
  </si>
  <si>
    <t>Стандартный монтаж в зависимости от типа грунта*</t>
  </si>
  <si>
    <t>Скальный грунт</t>
  </si>
  <si>
    <t>ТОПАС 5</t>
  </si>
  <si>
    <t>ТОПАС 5 Long</t>
  </si>
  <si>
    <t>ТОПАС 5 Пр</t>
  </si>
  <si>
    <t>ТОПАС 5 Long Пр</t>
  </si>
  <si>
    <t>ТОПАС 8</t>
  </si>
  <si>
    <t>ТОПАС 8 Long</t>
  </si>
  <si>
    <t>ТОПАС 8 Пр</t>
  </si>
  <si>
    <t>ТОПАС 8 Long Пр</t>
  </si>
  <si>
    <t>ТОПАС 10</t>
  </si>
  <si>
    <r>
      <t>5 м </t>
    </r>
    <r>
      <rPr>
        <vertAlign val="superscript"/>
        <sz val="9"/>
        <color indexed="63"/>
        <rFont val="Arial"/>
        <family val="2"/>
      </rPr>
      <t>3</t>
    </r>
  </si>
  <si>
    <t>ТОПАС 10 Long</t>
  </si>
  <si>
    <r>
      <t>5,5 м </t>
    </r>
    <r>
      <rPr>
        <vertAlign val="superscript"/>
        <sz val="9"/>
        <color indexed="63"/>
        <rFont val="Arial"/>
        <family val="2"/>
      </rPr>
      <t>3</t>
    </r>
  </si>
  <si>
    <t>ТОПАС 10 Long Ус</t>
  </si>
  <si>
    <t>ТОПАС 10 Пр</t>
  </si>
  <si>
    <t>ТОПАС 10 Long Пр</t>
  </si>
  <si>
    <t>ТОПАС 10 Long ПрУс</t>
  </si>
  <si>
    <t>ТОПАС 15</t>
  </si>
  <si>
    <t>ТОПАС 15 Long</t>
  </si>
  <si>
    <t>ТОПАС 15 Long Ус</t>
  </si>
  <si>
    <t>ТОПАС 15 Пр</t>
  </si>
  <si>
    <t>ТОПАС 15 Long Пр</t>
  </si>
  <si>
    <t>ТОПАС 15 Long ПрУс</t>
  </si>
  <si>
    <t>ТОПАС 20</t>
  </si>
  <si>
    <r>
      <t>6 м </t>
    </r>
    <r>
      <rPr>
        <vertAlign val="superscript"/>
        <sz val="9"/>
        <color indexed="63"/>
        <rFont val="Arial"/>
        <family val="2"/>
      </rPr>
      <t>3</t>
    </r>
  </si>
  <si>
    <t>ТОПАС 20 Long</t>
  </si>
  <si>
    <r>
      <t>6,5 м </t>
    </r>
    <r>
      <rPr>
        <vertAlign val="superscript"/>
        <sz val="9"/>
        <color indexed="63"/>
        <rFont val="Arial"/>
        <family val="2"/>
      </rPr>
      <t>3</t>
    </r>
  </si>
  <si>
    <t>ТОПАС 20 Пр</t>
  </si>
  <si>
    <t>ТОПАС 20 Long Пр</t>
  </si>
  <si>
    <t>ТОПАС 30</t>
  </si>
  <si>
    <r>
      <t>10 м </t>
    </r>
    <r>
      <rPr>
        <vertAlign val="superscript"/>
        <sz val="9"/>
        <color indexed="63"/>
        <rFont val="Arial"/>
        <family val="2"/>
      </rPr>
      <t>3</t>
    </r>
  </si>
  <si>
    <t>ТОПАС 30 Long</t>
  </si>
  <si>
    <r>
      <t>10,5 м </t>
    </r>
    <r>
      <rPr>
        <vertAlign val="superscript"/>
        <sz val="9"/>
        <color indexed="63"/>
        <rFont val="Arial"/>
        <family val="2"/>
      </rPr>
      <t>3</t>
    </r>
  </si>
  <si>
    <t>ТОПАС 30 Пр</t>
  </si>
  <si>
    <t>ТОПАС 30 Long Пр</t>
  </si>
  <si>
    <t>ТОПАС 40</t>
  </si>
  <si>
    <t>ТОПАС 40 Пр</t>
  </si>
  <si>
    <t>ТОПАС 50</t>
  </si>
  <si>
    <t>ТОПАС 50 Пр</t>
  </si>
  <si>
    <t>ТОПАС 75</t>
  </si>
  <si>
    <t>ТОПАС 75 Пр</t>
  </si>
  <si>
    <t>ТОПАС 100</t>
  </si>
  <si>
    <t>ТОПАС 100 Пр</t>
  </si>
  <si>
    <t>ТОПАС 150</t>
  </si>
  <si>
    <t>ТОПАС 150 Пр</t>
  </si>
  <si>
    <r>
      <t>3 м</t>
    </r>
    <r>
      <rPr>
        <vertAlign val="superscript"/>
        <sz val="11"/>
        <rFont val="Calibri"/>
        <family val="2"/>
      </rPr>
      <t>3</t>
    </r>
  </si>
  <si>
    <r>
      <t>3,5 м</t>
    </r>
    <r>
      <rPr>
        <vertAlign val="superscript"/>
        <sz val="11"/>
        <rFont val="Calibri"/>
        <family val="2"/>
      </rPr>
      <t>3</t>
    </r>
  </si>
  <si>
    <r>
      <t>4 м</t>
    </r>
    <r>
      <rPr>
        <vertAlign val="superscript"/>
        <sz val="11"/>
        <rFont val="Calibri"/>
        <family val="2"/>
      </rPr>
      <t>3</t>
    </r>
  </si>
  <si>
    <r>
      <t>4,5 м</t>
    </r>
    <r>
      <rPr>
        <vertAlign val="superscript"/>
        <sz val="11"/>
        <rFont val="Calibri"/>
        <family val="2"/>
      </rPr>
      <t>3</t>
    </r>
  </si>
  <si>
    <r>
      <t>ВНИМАНИЕ:</t>
    </r>
    <r>
      <rPr>
        <sz val="11"/>
        <rFont val="Calibri"/>
        <family val="2"/>
      </rPr>
      <t xml:space="preserve"> При установке «TOPBIO», производится их обсыпка песком и одновременное заполнение водой. Стоимость песка, воды и их доставка не входит в цену монтажа, являются поставкой Заказчика.</t>
    </r>
  </si>
  <si>
    <r>
      <t>2 м</t>
    </r>
    <r>
      <rPr>
        <vertAlign val="superscript"/>
        <sz val="11"/>
        <rFont val="Calibri"/>
        <family val="2"/>
      </rPr>
      <t>3</t>
    </r>
  </si>
  <si>
    <r>
      <t>ВНИМАНИЕ:</t>
    </r>
    <r>
      <rPr>
        <sz val="11"/>
        <rFont val="Calibri"/>
        <family val="2"/>
      </rPr>
      <t xml:space="preserve"> При установке «ОТП», производится их обсыпка песком и одновременное заполнение водой. Стоимость песка, воды и их доставка не входит в цену монтажа, являются поставкой Заказчика.</t>
    </r>
  </si>
  <si>
    <r>
      <t>3 м </t>
    </r>
    <r>
      <rPr>
        <vertAlign val="superscript"/>
        <sz val="11"/>
        <rFont val="Calibri"/>
        <family val="2"/>
      </rPr>
      <t>3</t>
    </r>
  </si>
  <si>
    <r>
      <t>3,5 м </t>
    </r>
    <r>
      <rPr>
        <vertAlign val="superscript"/>
        <sz val="11"/>
        <rFont val="Calibri"/>
        <family val="2"/>
      </rPr>
      <t>3</t>
    </r>
  </si>
  <si>
    <r>
      <t>ВНИМАНИЕ:</t>
    </r>
    <r>
      <rPr>
        <sz val="11"/>
        <rFont val="Calibri"/>
        <family val="2"/>
      </rPr>
      <t xml:space="preserve"> 
При установке АС «TOPAS», производится ее обсыпка песком и одновременное заполнение водой. Стоимость песка, воды и их доставка не входит в цену монтажа, являются поставкой Заказчика.
Дренажно-фильтрующий колодец не входит в стоимость монтажа.</t>
    </r>
  </si>
  <si>
    <t>1. Укладка 8 п.м. канализационной трубы ДУ 110</t>
  </si>
  <si>
    <r>
      <t>Производительность, 
м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/сутки</t>
    </r>
  </si>
  <si>
    <t>ТОПАЭРО 3</t>
  </si>
  <si>
    <t>ТОПАЭРО 3 Long</t>
  </si>
  <si>
    <t>ТОПАЭРО 3 Long Ус</t>
  </si>
  <si>
    <t>ТОПАЭРО 3 Пр</t>
  </si>
  <si>
    <t>ТОПАЭРО 3 Long Пр</t>
  </si>
  <si>
    <t>ТОПАЭРО 3 Long Пр Ус</t>
  </si>
  <si>
    <t>ТОПАЭРО 4</t>
  </si>
  <si>
    <t>ТОПАЭРО 4 Long</t>
  </si>
  <si>
    <t>ТОПАЭРО 4 Long Ус</t>
  </si>
  <si>
    <t>ТОПАЭРО 4 Пр</t>
  </si>
  <si>
    <t>ТОПАЭРО 4 Long Пр</t>
  </si>
  <si>
    <t>ТОПАЭРО 4 Long Пр Ус</t>
  </si>
  <si>
    <t>ТОПАЭРО 6</t>
  </si>
  <si>
    <t>ТОПАЭРО 6 Long</t>
  </si>
  <si>
    <t>ТОПАЭРО 6 Long Ус</t>
  </si>
  <si>
    <t>ТОПАЭРО 6 Пр</t>
  </si>
  <si>
    <t>ТОПАЭРО 6 Long Пр</t>
  </si>
  <si>
    <t>ТОПАЭРО 6 Long Пр Ус</t>
  </si>
  <si>
    <t>ТОПАЭРО 7</t>
  </si>
  <si>
    <r>
      <t>13-15 м </t>
    </r>
    <r>
      <rPr>
        <vertAlign val="superscript"/>
        <sz val="9"/>
        <color indexed="63"/>
        <rFont val="Arial"/>
        <family val="2"/>
      </rPr>
      <t>3</t>
    </r>
  </si>
  <si>
    <t>ТОПАЭРО 7 Пр</t>
  </si>
  <si>
    <t>ТОПАЭРО 9</t>
  </si>
  <si>
    <r>
      <t>15-17 м </t>
    </r>
    <r>
      <rPr>
        <vertAlign val="superscript"/>
        <sz val="9"/>
        <color indexed="63"/>
        <rFont val="Arial"/>
        <family val="2"/>
      </rPr>
      <t>3</t>
    </r>
  </si>
  <si>
    <t>ТОПАЭРО 9 Пр</t>
  </si>
  <si>
    <t>ТОПАЭРО 12</t>
  </si>
  <si>
    <r>
      <t>18-20 м </t>
    </r>
    <r>
      <rPr>
        <vertAlign val="superscript"/>
        <sz val="9"/>
        <color indexed="63"/>
        <rFont val="Arial"/>
        <family val="2"/>
      </rPr>
      <t>3</t>
    </r>
  </si>
  <si>
    <t>ТОПАЭРО 12 Пр</t>
  </si>
  <si>
    <t>ТОПАЭРО 16</t>
  </si>
  <si>
    <r>
      <t>20-22 м </t>
    </r>
    <r>
      <rPr>
        <vertAlign val="superscript"/>
        <sz val="9"/>
        <color indexed="63"/>
        <rFont val="Arial"/>
        <family val="2"/>
      </rPr>
      <t>3</t>
    </r>
  </si>
  <si>
    <t>ТОПАЭРО 16 Пр</t>
  </si>
  <si>
    <t>ТОПАЭРО 24</t>
  </si>
  <si>
    <r>
      <t>24-26 м </t>
    </r>
    <r>
      <rPr>
        <vertAlign val="superscript"/>
        <sz val="9"/>
        <color indexed="63"/>
        <rFont val="Arial"/>
        <family val="2"/>
      </rPr>
      <t>3</t>
    </r>
  </si>
  <si>
    <t>ТОПАЭРО 24 Пр</t>
  </si>
  <si>
    <t>ТОПАЭРО 32</t>
  </si>
  <si>
    <r>
      <t>28-30 м </t>
    </r>
    <r>
      <rPr>
        <vertAlign val="superscript"/>
        <sz val="9"/>
        <color indexed="63"/>
        <rFont val="Arial"/>
        <family val="2"/>
      </rPr>
      <t>3</t>
    </r>
  </si>
  <si>
    <t>ТОПАЭРО 32 Пр</t>
  </si>
  <si>
    <r>
      <t>ВНИМАНИЕ:</t>
    </r>
    <r>
      <rPr>
        <sz val="11"/>
        <rFont val="Calibri"/>
        <family val="2"/>
      </rPr>
      <t xml:space="preserve"> 
При установке «ТОПАЭРО», производится ее обсыпка песком и одновременное заполнение водой. Стоимость песка, воды и их доставка не входит в цену монтажа, являются поставкой Заказчика.
Дренажно-фильтрующий колодец не входит в стоимость монтажа.</t>
    </r>
  </si>
  <si>
    <t>TOPAS 8-30</t>
  </si>
  <si>
    <r>
      <t>Площадь водосбора, га/м</t>
    </r>
    <r>
      <rPr>
        <b/>
        <vertAlign val="superscript"/>
        <sz val="11"/>
        <rFont val="Calibri"/>
        <family val="2"/>
      </rPr>
      <t>2</t>
    </r>
  </si>
  <si>
    <t>TOPAS 8 Long Ус</t>
  </si>
  <si>
    <t>TOPAS 8 Long Ус Пр</t>
  </si>
  <si>
    <t>11948+11948+7965+7965
=39826</t>
  </si>
  <si>
    <t>1-я х 2 - 1065х1035х215
2-я х 2 - 535х1035х215</t>
  </si>
  <si>
    <t>Наименование модели</t>
  </si>
  <si>
    <t>Цена</t>
  </si>
  <si>
    <t>ТОПЛОС - АКВА 30/15</t>
  </si>
  <si>
    <t>ТОПЛОС - АКВА 60/30</t>
  </si>
  <si>
    <t>ТОПЛОС - АКВА 90/45</t>
  </si>
  <si>
    <t>ТОПЛОС - АКВА 120/60</t>
  </si>
  <si>
    <t>ТОПЛОС - АКВА 250/125</t>
  </si>
  <si>
    <t>ТОПЛОС - АКВА 400/200</t>
  </si>
  <si>
    <t>Цены указаны в рублях РФ, в т.ч. НДС 18%</t>
  </si>
  <si>
    <t>МОДУЛЬ ОЧИСТКИ ВОДЫ ТОПОЛ-ЭКО/TOPOL-ECO модели ТОПЛОС-АКВА/TOPLOS-AQUA</t>
  </si>
  <si>
    <t>Модуль очистки воды для искуственных водоемов Топлос Аква</t>
  </si>
  <si>
    <t>TOPAS 6</t>
  </si>
  <si>
    <t>TOPAS 4</t>
  </si>
  <si>
    <t>TOPAS 4 Пр</t>
  </si>
  <si>
    <t>TOPAS 6 Long</t>
  </si>
  <si>
    <t>TOPAS 6 Пр</t>
  </si>
  <si>
    <t xml:space="preserve">TOPAS 6 Long Пр </t>
  </si>
  <si>
    <t>TOPAS 9</t>
  </si>
  <si>
    <t>TOPAS 9 Long</t>
  </si>
  <si>
    <t>TOPAS 9 Long Ус</t>
  </si>
  <si>
    <t>TOPAS 9 Пр</t>
  </si>
  <si>
    <t xml:space="preserve">TOPAS 9 Long Пр </t>
  </si>
  <si>
    <t xml:space="preserve">TOPAS 9 Long Пр Ус </t>
  </si>
  <si>
    <t>TOPAS 12</t>
  </si>
  <si>
    <t>TOPAS 12 Long</t>
  </si>
  <si>
    <t>TOPAS 12 Long Ус</t>
  </si>
  <si>
    <t>TOPAS 12 Пр</t>
  </si>
  <si>
    <t>TOPAS 12 Long Пр</t>
  </si>
  <si>
    <t>TOPAS 12 Long Пр Ус</t>
  </si>
  <si>
    <t>TOPAS 5 / 5 Пр / 6 / 6 Пр</t>
  </si>
  <si>
    <t>TOPAS 8 / 8 Пр / 9 / 9 Пр</t>
  </si>
  <si>
    <t>TOPAS 8 Long / 8 Long Пр / 9 Long / 9 Long Пр</t>
  </si>
  <si>
    <t>TOPAS 8 Long Ус / 8 Long Ус Пр / 9 Long Ус / 9 Long Ус Пр</t>
  </si>
  <si>
    <t>TOPAS 10 / 10 Пр / 12 / 12 Пр</t>
  </si>
  <si>
    <t>TOPAS 10 Long / 10 Long Пр / 12 Long / 12 Long Пр</t>
  </si>
  <si>
    <t>TOPAS 10 Long  Ус / 10 Long Ус Пр / 12 Long Ус / 12 Long Ус Пр</t>
  </si>
  <si>
    <t>TOПАС 5 Long / 5 Long Пр / 6 Long / 6 Long Пр</t>
  </si>
  <si>
    <t>TOPAS 4 / 4 Пр</t>
  </si>
  <si>
    <t>4,6 м 3</t>
  </si>
  <si>
    <t>ТОПАС 4</t>
  </si>
  <si>
    <t>ТОПАС 4 Пр</t>
  </si>
  <si>
    <t>ТОПАС 6</t>
  </si>
  <si>
    <t>ТОПАС 6 Long</t>
  </si>
  <si>
    <t>ТОПАС 6 Пр</t>
  </si>
  <si>
    <t xml:space="preserve">ТОПАС 6 Long Пр </t>
  </si>
  <si>
    <t>ТОПАС 9</t>
  </si>
  <si>
    <t>ТОПАС 9 Long</t>
  </si>
  <si>
    <t>ТОПАС 9 Long Ус</t>
  </si>
  <si>
    <t>ТОПАС 9 Пр</t>
  </si>
  <si>
    <t xml:space="preserve">ТОПАС 9 Long Пр </t>
  </si>
  <si>
    <t xml:space="preserve">ТОПАС 9 Long Пр Ус </t>
  </si>
  <si>
    <t>ТОПАС 12</t>
  </si>
  <si>
    <t>ТОПАС 12 Long</t>
  </si>
  <si>
    <t>ТОПАС 12 Long Ус</t>
  </si>
  <si>
    <t>ТОПАС 12 Пр</t>
  </si>
  <si>
    <t>ТОПАС 12 Long Пр</t>
  </si>
  <si>
    <t>ТОПАС 12 Long Пр Ус</t>
  </si>
  <si>
    <r>
      <rPr>
        <sz val="9"/>
        <rFont val="Arial"/>
        <family val="2"/>
      </rPr>
      <t>4, 6 м</t>
    </r>
    <r>
      <rPr>
        <vertAlign val="superscript"/>
        <sz val="9"/>
        <rFont val="Arial"/>
        <family val="2"/>
      </rPr>
      <t xml:space="preserve">3 </t>
    </r>
  </si>
  <si>
    <r>
      <t xml:space="preserve">5,6 </t>
    </r>
    <r>
      <rPr>
        <sz val="9"/>
        <rFont val="Arial"/>
        <family val="2"/>
      </rPr>
      <t>м</t>
    </r>
    <r>
      <rPr>
        <vertAlign val="superscript"/>
        <sz val="9"/>
        <rFont val="Arial"/>
        <family val="2"/>
      </rPr>
      <t>3</t>
    </r>
  </si>
  <si>
    <t>ТОПАС 8 Long Ус</t>
  </si>
  <si>
    <t>ТОПАС 8 Long Ус Пр</t>
  </si>
  <si>
    <t>4 м 3</t>
  </si>
  <si>
    <t>7,7 м3</t>
  </si>
  <si>
    <t>6 м3</t>
  </si>
  <si>
    <t>7,2 м3</t>
  </si>
  <si>
    <t>9,5 м3</t>
  </si>
  <si>
    <t>7,1 м3</t>
  </si>
  <si>
    <t>9,0 м3</t>
  </si>
  <si>
    <t>8,5 м3</t>
  </si>
  <si>
    <t>9,3 м3</t>
  </si>
  <si>
    <t>9,1 м3</t>
  </si>
  <si>
    <t>10,3 м3</t>
  </si>
  <si>
    <t>10,5 м3</t>
  </si>
  <si>
    <t>15,2 м3</t>
  </si>
  <si>
    <t>18,1 м3</t>
  </si>
  <si>
    <t>32,2 м3</t>
  </si>
  <si>
    <t>33 м3</t>
  </si>
  <si>
    <t>4,6 м3</t>
  </si>
  <si>
    <t xml:space="preserve">4, 6 м3 </t>
  </si>
  <si>
    <t>5,6 м3</t>
  </si>
  <si>
    <t xml:space="preserve"> </t>
  </si>
  <si>
    <t xml:space="preserve">              </t>
  </si>
  <si>
    <t>Компрессор AirMac DB 40</t>
  </si>
  <si>
    <t>Компрессор AirMac DB 100</t>
  </si>
  <si>
    <t>Компрессор AirMac DB 200</t>
  </si>
  <si>
    <t>ТОПЛОС - АКВА 150/75</t>
  </si>
  <si>
    <t>Корпус для КНС 1000 х 2000 мм</t>
  </si>
  <si>
    <t>Корпус для КНС 1000 х 2500 мм</t>
  </si>
  <si>
    <t>Корпус для КНС 1000 х 3000 мм</t>
  </si>
  <si>
    <t>Корпус для КНС 1000 х 3500 мм</t>
  </si>
  <si>
    <t>Корпус для КНС 1000 х 4000 мм</t>
  </si>
  <si>
    <t>Корпус для КНС 1000 х 4500 мм</t>
  </si>
  <si>
    <t>Корпус для КНС 1200 х 2000 мм</t>
  </si>
  <si>
    <t>Корпус для КНС 1200 х 2500 мм</t>
  </si>
  <si>
    <t>Корпус для КНС 1200 х 3000 мм</t>
  </si>
  <si>
    <t>Корпус для КНС 1200 х 3500 мм</t>
  </si>
  <si>
    <t>Корпус для КНС 1200 х 4000 мм</t>
  </si>
  <si>
    <t>Корпус для КНС 1200 х 4500 мм</t>
  </si>
  <si>
    <t>Корпус для КНС 1500 х 2000 мм</t>
  </si>
  <si>
    <t>Корпус для КНС 1500 х 2500 мм</t>
  </si>
  <si>
    <t>Корпус для КНС 1500 х 3000 мм</t>
  </si>
  <si>
    <t>Корпус для КНС 1500 х 3500 мм</t>
  </si>
  <si>
    <t>Корпус для КНС 1500 х 4000 мм</t>
  </si>
  <si>
    <t>Корпус для КНС 1500 х 4500 мм</t>
  </si>
  <si>
    <t>Корпуса для КНС</t>
  </si>
  <si>
    <t>КНС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</si>
</sst>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&quot;р.&quot;"/>
    <numFmt numFmtId="171" formatCode="#,##0.00&quot;р.&quot;"/>
    <numFmt numFmtId="172" formatCode="[$-FC19]d\ mmmm\ yyyy\ &quot;г.&quot;"/>
    <numFmt numFmtId="173" formatCode="_-* #,##0.00[$р.-419]_-;\-* #,##0.00[$р.-419]_-;_-* &quot;-&quot;??[$р.-419]_-;_-@_-"/>
    <numFmt numFmtId="174" formatCode="_-* #,##0.0[$р.-419]_-;\-* #,##0.0[$р.-419]_-;_-* &quot;-&quot;??[$р.-419]_-;_-@_-"/>
    <numFmt numFmtId="175" formatCode="_-* #,##0[$р.-419]_-;\-* #,##0[$р.-419]_-;_-* &quot;-&quot;??[$р.-419]_-;_-@_-"/>
    <numFmt numFmtId="176" formatCode="#,##0_ ;\-#,##0\ "/>
    <numFmt numFmtId="177" formatCode="000000"/>
  </numFmts>
  <fonts count="64">
    <font>
      <sz val="10"/>
      <name val="Arial Cyr"/>
      <family val="0"/>
    </font>
    <font>
      <sz val="10"/>
      <name val="Arial"/>
      <family val="2"/>
    </font>
    <font>
      <sz val="11"/>
      <name val="Calibri"/>
      <family val="2"/>
    </font>
    <font>
      <vertAlign val="superscript"/>
      <sz val="9"/>
      <color indexed="63"/>
      <name val="Arial"/>
      <family val="2"/>
    </font>
    <font>
      <b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u val="single"/>
      <sz val="11"/>
      <name val="Calibri"/>
      <family val="2"/>
    </font>
    <font>
      <u val="single"/>
      <sz val="10"/>
      <color indexed="12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i/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8" fillId="0" borderId="0" xfId="56" applyFont="1">
      <alignment/>
      <protection/>
    </xf>
    <xf numFmtId="0" fontId="60" fillId="0" borderId="0" xfId="42" applyFont="1" applyAlignment="1" applyProtection="1">
      <alignment/>
      <protection/>
    </xf>
    <xf numFmtId="0" fontId="61" fillId="0" borderId="0" xfId="56" applyFont="1" applyAlignment="1">
      <alignment horizontal="center"/>
      <protection/>
    </xf>
    <xf numFmtId="14" fontId="2" fillId="0" borderId="0" xfId="56" applyNumberFormat="1" applyFont="1" applyAlignment="1">
      <alignment horizontal="left"/>
      <protection/>
    </xf>
    <xf numFmtId="0" fontId="2" fillId="0" borderId="0" xfId="57" applyFont="1" applyFill="1">
      <alignment/>
      <protection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57" applyFont="1" applyFill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justify" vertical="top" wrapText="1"/>
    </xf>
    <xf numFmtId="0" fontId="35" fillId="0" borderId="0" xfId="42" applyFont="1" applyFill="1" applyAlignment="1" applyProtection="1">
      <alignment horizontal="center" vertical="center" wrapText="1"/>
      <protection/>
    </xf>
    <xf numFmtId="6" fontId="2" fillId="0" borderId="11" xfId="0" applyNumberFormat="1" applyFont="1" applyFill="1" applyBorder="1" applyAlignment="1">
      <alignment horizontal="center" vertical="center" wrapText="1"/>
    </xf>
    <xf numFmtId="0" fontId="60" fillId="0" borderId="0" xfId="42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0" fontId="60" fillId="0" borderId="0" xfId="42" applyFont="1" applyBorder="1" applyAlignment="1" applyProtection="1">
      <alignment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62" fillId="0" borderId="0" xfId="42" applyFont="1" applyFill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2" fillId="0" borderId="0" xfId="56" applyFont="1" applyFill="1">
      <alignment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3" fontId="2" fillId="0" borderId="11" xfId="5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0" borderId="0" xfId="56" applyFont="1" applyFill="1" applyAlignment="1">
      <alignment horizontal="center"/>
      <protection/>
    </xf>
    <xf numFmtId="14" fontId="2" fillId="0" borderId="0" xfId="56" applyNumberFormat="1" applyFont="1" applyFill="1" applyAlignment="1">
      <alignment horizontal="left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0" xfId="56" applyNumberFormat="1" applyFont="1" applyFill="1">
      <alignment/>
      <protection/>
    </xf>
    <xf numFmtId="3" fontId="2" fillId="0" borderId="0" xfId="56" applyNumberFormat="1" applyFont="1" applyFill="1" applyAlignment="1">
      <alignment horizontal="center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justify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60" fillId="0" borderId="0" xfId="42" applyFont="1" applyFill="1" applyAlignment="1" applyProtection="1">
      <alignment horizontal="center" vertical="center" wrapText="1"/>
      <protection/>
    </xf>
    <xf numFmtId="0" fontId="8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37" fillId="0" borderId="11" xfId="54" applyFont="1" applyFill="1" applyBorder="1" applyAlignment="1">
      <alignment horizontal="center" vertical="center" wrapText="1"/>
      <protection/>
    </xf>
    <xf numFmtId="0" fontId="38" fillId="0" borderId="12" xfId="54" applyFont="1" applyFill="1" applyBorder="1" applyAlignment="1">
      <alignment horizontal="center" vertical="center" wrapText="1"/>
      <protection/>
    </xf>
    <xf numFmtId="0" fontId="38" fillId="0" borderId="11" xfId="54" applyFont="1" applyFill="1" applyBorder="1" applyAlignment="1">
      <alignment horizontal="center" vertical="center" wrapText="1"/>
      <protection/>
    </xf>
    <xf numFmtId="0" fontId="39" fillId="0" borderId="10" xfId="54" applyFont="1" applyFill="1" applyBorder="1" applyAlignment="1">
      <alignment horizontal="left" vertical="center" wrapText="1"/>
      <protection/>
    </xf>
    <xf numFmtId="3" fontId="39" fillId="0" borderId="11" xfId="54" applyNumberFormat="1" applyFont="1" applyFill="1" applyBorder="1" applyAlignment="1">
      <alignment horizontal="center" vertical="center" wrapText="1"/>
      <protection/>
    </xf>
    <xf numFmtId="3" fontId="40" fillId="0" borderId="11" xfId="54" applyNumberFormat="1" applyFont="1" applyFill="1" applyBorder="1" applyAlignment="1">
      <alignment horizontal="center" vertical="center" wrapText="1"/>
      <protection/>
    </xf>
    <xf numFmtId="3" fontId="39" fillId="0" borderId="32" xfId="54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>
      <alignment horizontal="left" vertical="center" wrapText="1"/>
    </xf>
    <xf numFmtId="0" fontId="39" fillId="33" borderId="11" xfId="54" applyFont="1" applyFill="1" applyBorder="1" applyAlignment="1">
      <alignment horizontal="center" vertical="center" wrapText="1"/>
      <protection/>
    </xf>
    <xf numFmtId="0" fontId="39" fillId="0" borderId="10" xfId="54" applyFont="1" applyBorder="1" applyAlignment="1">
      <alignment horizontal="left" vertical="center" wrapText="1"/>
      <protection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2" fillId="0" borderId="0" xfId="42" applyFont="1" applyAlignment="1" applyProtection="1">
      <alignment/>
      <protection/>
    </xf>
    <xf numFmtId="0" fontId="2" fillId="0" borderId="11" xfId="0" applyFont="1" applyFill="1" applyBorder="1" applyAlignment="1">
      <alignment horizontal="justify" vertical="top" wrapText="1"/>
    </xf>
    <xf numFmtId="170" fontId="11" fillId="0" borderId="11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left" vertical="top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10" xfId="54" applyFont="1" applyBorder="1" applyAlignment="1">
      <alignment horizontal="left" vertical="center" wrapText="1"/>
      <protection/>
    </xf>
    <xf numFmtId="3" fontId="12" fillId="0" borderId="11" xfId="54" applyNumberFormat="1" applyFont="1" applyBorder="1" applyAlignment="1">
      <alignment horizontal="center" vertical="center" wrapText="1"/>
      <protection/>
    </xf>
    <xf numFmtId="1" fontId="37" fillId="0" borderId="2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wrapText="1"/>
    </xf>
    <xf numFmtId="177" fontId="2" fillId="0" borderId="0" xfId="0" applyNumberFormat="1" applyFont="1" applyFill="1" applyAlignment="1">
      <alignment horizontal="left" wrapText="1"/>
    </xf>
    <xf numFmtId="177" fontId="8" fillId="0" borderId="0" xfId="0" applyNumberFormat="1" applyFont="1" applyFill="1" applyAlignment="1">
      <alignment horizontal="center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left" vertical="center" wrapText="1"/>
    </xf>
    <xf numFmtId="177" fontId="2" fillId="0" borderId="32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>
      <alignment horizontal="left"/>
    </xf>
    <xf numFmtId="177" fontId="2" fillId="0" borderId="0" xfId="57" applyNumberFormat="1" applyFont="1" applyFill="1">
      <alignment/>
      <protection/>
    </xf>
    <xf numFmtId="0" fontId="39" fillId="0" borderId="11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top" wrapText="1"/>
    </xf>
    <xf numFmtId="176" fontId="2" fillId="0" borderId="1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justify" vertical="top" wrapText="1"/>
    </xf>
    <xf numFmtId="6" fontId="2" fillId="0" borderId="33" xfId="0" applyNumberFormat="1" applyFont="1" applyFill="1" applyBorder="1" applyAlignment="1">
      <alignment horizontal="center"/>
    </xf>
    <xf numFmtId="0" fontId="63" fillId="0" borderId="34" xfId="0" applyFont="1" applyFill="1" applyBorder="1" applyAlignment="1">
      <alignment horizontal="justify" vertical="top" wrapText="1"/>
    </xf>
    <xf numFmtId="6" fontId="63" fillId="0" borderId="35" xfId="0" applyNumberFormat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justify" vertical="top" wrapText="1"/>
    </xf>
    <xf numFmtId="6" fontId="2" fillId="0" borderId="35" xfId="0" applyNumberFormat="1" applyFont="1" applyFill="1" applyBorder="1" applyAlignment="1">
      <alignment horizontal="center"/>
    </xf>
    <xf numFmtId="0" fontId="46" fillId="0" borderId="0" xfId="42" applyAlignment="1" applyProtection="1">
      <alignment/>
      <protection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0" borderId="39" xfId="0" applyFont="1" applyBorder="1" applyAlignment="1">
      <alignment horizontal="center" vertical="center" wrapText="1"/>
    </xf>
    <xf numFmtId="0" fontId="2" fillId="0" borderId="0" xfId="56" applyFont="1" applyFill="1" applyAlignment="1">
      <alignment horizontal="left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center" vertical="top" wrapText="1"/>
    </xf>
    <xf numFmtId="3" fontId="2" fillId="0" borderId="41" xfId="0" applyNumberFormat="1" applyFont="1" applyFill="1" applyBorder="1" applyAlignment="1">
      <alignment horizontal="center" vertical="top" wrapText="1"/>
    </xf>
    <xf numFmtId="3" fontId="2" fillId="0" borderId="42" xfId="0" applyNumberFormat="1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0" fontId="8" fillId="0" borderId="0" xfId="55" applyFont="1" applyFill="1" applyAlignment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прайс011_1" xfId="56"/>
    <cellStyle name="Обычный_прайс011_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752475</xdr:colOff>
      <xdr:row>0</xdr:row>
      <xdr:rowOff>1428750</xdr:rowOff>
    </xdr:to>
    <xdr:pic>
      <xdr:nvPicPr>
        <xdr:cNvPr id="1" name="Picture 77" descr="Фирменный Бланк (цветной)2014 ВТБ январ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6438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26"/>
  <sheetViews>
    <sheetView showZeros="0" tabSelected="1" zoomScalePageLayoutView="0" workbookViewId="0" topLeftCell="A1">
      <selection activeCell="D19" sqref="D19"/>
    </sheetView>
  </sheetViews>
  <sheetFormatPr defaultColWidth="9.00390625" defaultRowHeight="12.75"/>
  <cols>
    <col min="1" max="1" width="76.625" style="1" customWidth="1"/>
    <col min="2" max="2" width="39.125" style="2" customWidth="1"/>
    <col min="3" max="16384" width="9.125" style="1" customWidth="1"/>
  </cols>
  <sheetData>
    <row r="1" ht="124.5" customHeight="1"/>
    <row r="2" ht="15">
      <c r="A2" s="3" t="s">
        <v>234</v>
      </c>
    </row>
    <row r="3" ht="15">
      <c r="A3" s="3" t="s">
        <v>35</v>
      </c>
    </row>
    <row r="5" ht="15">
      <c r="A5" s="4" t="s">
        <v>233</v>
      </c>
    </row>
    <row r="6" ht="15">
      <c r="A6" s="4" t="s">
        <v>38</v>
      </c>
    </row>
    <row r="7" ht="15">
      <c r="A7" s="4" t="s">
        <v>47</v>
      </c>
    </row>
    <row r="8" ht="15">
      <c r="A8" s="4" t="s">
        <v>48</v>
      </c>
    </row>
    <row r="9" spans="1:2" ht="15">
      <c r="A9" s="4" t="s">
        <v>169</v>
      </c>
      <c r="B9" s="5"/>
    </row>
    <row r="10" spans="1:2" ht="15">
      <c r="A10" s="4" t="s">
        <v>181</v>
      </c>
      <c r="B10" s="5"/>
    </row>
    <row r="11" ht="15">
      <c r="A11" s="4" t="s">
        <v>361</v>
      </c>
    </row>
    <row r="12" ht="15">
      <c r="A12" s="151" t="s">
        <v>456</v>
      </c>
    </row>
    <row r="13" ht="15">
      <c r="A13" s="4" t="s">
        <v>62</v>
      </c>
    </row>
    <row r="14" ht="15">
      <c r="A14" s="4" t="s">
        <v>105</v>
      </c>
    </row>
    <row r="15" ht="15">
      <c r="A15" s="4" t="s">
        <v>104</v>
      </c>
    </row>
    <row r="16" ht="15">
      <c r="A16" s="4" t="s">
        <v>248</v>
      </c>
    </row>
    <row r="17" ht="15">
      <c r="A17" s="4" t="s">
        <v>216</v>
      </c>
    </row>
    <row r="18" ht="15">
      <c r="A18" s="4" t="s">
        <v>106</v>
      </c>
    </row>
    <row r="19" ht="15">
      <c r="A19" s="4" t="s">
        <v>130</v>
      </c>
    </row>
    <row r="20" ht="15">
      <c r="A20" s="4" t="s">
        <v>134</v>
      </c>
    </row>
    <row r="21" ht="15">
      <c r="A21" s="4" t="s">
        <v>139</v>
      </c>
    </row>
    <row r="23" ht="15">
      <c r="A23" s="1" t="s">
        <v>147</v>
      </c>
    </row>
    <row r="26" ht="15">
      <c r="A26" s="6">
        <v>42416</v>
      </c>
    </row>
  </sheetData>
  <sheetProtection/>
  <hyperlinks>
    <hyperlink ref="A5" location="'Топас Топаэро'!R2C2" display="Аэрационные станции Топас"/>
    <hyperlink ref="A6" location="Топбио!R1C1" display="Септик Топбио"/>
    <hyperlink ref="A7" location="'Топас Топаэро'!R2C5" display="Аэрационные станции Топаэро"/>
    <hyperlink ref="A8" location="Toppolium!A1" display="Сепаратор жиров «TOPPOLIUM» серии «ОТП»"/>
    <hyperlink ref="A13" location="'Доп. оборудование'!A1" display="Аварийная сигнализация"/>
    <hyperlink ref="A15" location="'Доп. оборудование'!A43" display="Ультрафиолетовый обеззараживатель ОДВ с монтажем и обвязкой в корпусе станции"/>
    <hyperlink ref="A18" location="Монтаж!A1" display="Монтажные работы по установке АС «TOPAS»"/>
    <hyperlink ref="A19" location="Монтаж!A50" display="Монтажные работы по установке «TOPBIO»"/>
    <hyperlink ref="A20" location="Монтаж!A60" display="Монтажные работы по установке «TOПАЭРО»"/>
    <hyperlink ref="A21" location="Монтаж!A90" display="Монтажные работы по установке «ОТП»"/>
    <hyperlink ref="A9" location="Циклон!A1" display="Установка доочистки сточных вод &quot;ЦИКЛОН&quot;"/>
    <hyperlink ref="A10" location="Топрейн!A1" display="Установка для очистки дождевых и талых сточных вод ТОПРЕЙН"/>
    <hyperlink ref="A17" location="'Наращивание Топас и Топаэро'!A1" display="Наращивание Топас и Топаэро в заводских условиях"/>
    <hyperlink ref="A16" location="'Доп. оборудование'!A85" display="Компрессоры"/>
    <hyperlink ref="A14" location="'Доп. оборудование'!A1" display="Декоративная крышка &quot;Искуственный камень&quot;"/>
    <hyperlink ref="A11" location="'Топлос Аква'!A1" display="Топлос Аква"/>
    <hyperlink ref="A12" location="КНС!A1" display="КНС!A1"/>
  </hyperlinks>
  <printOptions/>
  <pageMargins left="0.62" right="0.55" top="0.5" bottom="0.56" header="0.22" footer="0.28"/>
  <pageSetup horizontalDpi="600" verticalDpi="600" orientation="landscape" paperSize="9" r:id="rId2"/>
  <headerFooter alignWithMargins="0">
    <oddHeader>&amp;C&amp;8&amp;A&amp;R&amp;8Страница &amp;P</oddHeader>
    <oddFooter>&amp;L&amp;8"Гидросистемы"&amp;C&amp;8www.ecodoma.ru&amp;R&amp;8/4732/ 399-376, 399-396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="120" zoomScaleNormal="120" workbookViewId="0" topLeftCell="A1">
      <selection activeCell="C3" sqref="C3"/>
    </sheetView>
  </sheetViews>
  <sheetFormatPr defaultColWidth="9.00390625" defaultRowHeight="12.75"/>
  <cols>
    <col min="1" max="1" width="5.75390625" style="92" bestFit="1" customWidth="1"/>
    <col min="2" max="2" width="36.875" style="92" bestFit="1" customWidth="1"/>
    <col min="3" max="4" width="10.875" style="92" bestFit="1" customWidth="1"/>
    <col min="5" max="7" width="11.875" style="92" bestFit="1" customWidth="1"/>
    <col min="8" max="8" width="9.125" style="92" customWidth="1"/>
    <col min="9" max="9" width="17.875" style="92" customWidth="1"/>
    <col min="10" max="16384" width="9.125" style="92" customWidth="1"/>
  </cols>
  <sheetData>
    <row r="1" spans="1:7" ht="15">
      <c r="A1" s="172" t="s">
        <v>191</v>
      </c>
      <c r="B1" s="172"/>
      <c r="C1" s="172"/>
      <c r="D1" s="172"/>
      <c r="E1" s="172"/>
      <c r="F1" s="172"/>
      <c r="G1" s="172"/>
    </row>
    <row r="2" spans="1:9" ht="22.5">
      <c r="A2" s="93" t="s">
        <v>192</v>
      </c>
      <c r="B2" s="93" t="s">
        <v>0</v>
      </c>
      <c r="C2" s="94" t="s">
        <v>193</v>
      </c>
      <c r="D2" s="94" t="s">
        <v>194</v>
      </c>
      <c r="E2" s="94" t="s">
        <v>195</v>
      </c>
      <c r="F2" s="94" t="s">
        <v>196</v>
      </c>
      <c r="G2" s="95" t="s">
        <v>197</v>
      </c>
      <c r="I2" s="75" t="s">
        <v>35</v>
      </c>
    </row>
    <row r="3" spans="1:9" ht="36">
      <c r="A3" s="93"/>
      <c r="B3" s="116" t="s">
        <v>388</v>
      </c>
      <c r="C3" s="117">
        <v>6254</v>
      </c>
      <c r="D3" s="117" t="s">
        <v>141</v>
      </c>
      <c r="E3" s="117" t="s">
        <v>141</v>
      </c>
      <c r="F3" s="117" t="s">
        <v>141</v>
      </c>
      <c r="G3" s="117" t="s">
        <v>141</v>
      </c>
      <c r="I3" s="75"/>
    </row>
    <row r="4" spans="1:7" ht="12.75">
      <c r="A4" s="93">
        <v>2</v>
      </c>
      <c r="B4" s="116" t="s">
        <v>380</v>
      </c>
      <c r="C4" s="97">
        <v>6948.7</v>
      </c>
      <c r="D4" s="98" t="s">
        <v>141</v>
      </c>
      <c r="E4" s="98" t="s">
        <v>141</v>
      </c>
      <c r="F4" s="98" t="s">
        <v>141</v>
      </c>
      <c r="G4" s="98" t="s">
        <v>141</v>
      </c>
    </row>
    <row r="5" spans="1:7" ht="36">
      <c r="A5" s="93">
        <v>3</v>
      </c>
      <c r="B5" s="116" t="s">
        <v>387</v>
      </c>
      <c r="C5" s="117">
        <v>6948.7</v>
      </c>
      <c r="D5" s="117" t="s">
        <v>141</v>
      </c>
      <c r="E5" s="117" t="s">
        <v>141</v>
      </c>
      <c r="F5" s="117" t="s">
        <v>141</v>
      </c>
      <c r="G5" s="117" t="s">
        <v>141</v>
      </c>
    </row>
    <row r="6" spans="1:7" ht="12.75">
      <c r="A6" s="93">
        <v>4</v>
      </c>
      <c r="B6" s="116" t="s">
        <v>381</v>
      </c>
      <c r="C6" s="97">
        <v>6949</v>
      </c>
      <c r="D6" s="98" t="s">
        <v>141</v>
      </c>
      <c r="E6" s="98" t="s">
        <v>141</v>
      </c>
      <c r="F6" s="98" t="s">
        <v>141</v>
      </c>
      <c r="G6" s="98" t="s">
        <v>141</v>
      </c>
    </row>
    <row r="7" spans="1:7" ht="24">
      <c r="A7" s="93">
        <v>5</v>
      </c>
      <c r="B7" s="116" t="s">
        <v>382</v>
      </c>
      <c r="C7" s="97">
        <v>6949</v>
      </c>
      <c r="D7" s="98" t="s">
        <v>141</v>
      </c>
      <c r="E7" s="98" t="s">
        <v>141</v>
      </c>
      <c r="F7" s="98" t="s">
        <v>141</v>
      </c>
      <c r="G7" s="98" t="s">
        <v>141</v>
      </c>
    </row>
    <row r="8" spans="1:7" ht="24">
      <c r="A8" s="93">
        <v>6</v>
      </c>
      <c r="B8" s="116" t="s">
        <v>383</v>
      </c>
      <c r="C8" s="97">
        <v>6949</v>
      </c>
      <c r="D8" s="98">
        <v>13119</v>
      </c>
      <c r="E8" s="98">
        <v>20346</v>
      </c>
      <c r="F8" s="98">
        <v>25724</v>
      </c>
      <c r="G8" s="98">
        <v>30775</v>
      </c>
    </row>
    <row r="9" spans="1:7" ht="12.75">
      <c r="A9" s="93">
        <v>7</v>
      </c>
      <c r="B9" s="116" t="s">
        <v>384</v>
      </c>
      <c r="C9" s="97">
        <v>6949</v>
      </c>
      <c r="D9" s="98" t="s">
        <v>141</v>
      </c>
      <c r="E9" s="98" t="s">
        <v>141</v>
      </c>
      <c r="F9" s="98" t="s">
        <v>141</v>
      </c>
      <c r="G9" s="98" t="s">
        <v>141</v>
      </c>
    </row>
    <row r="10" spans="1:7" ht="24">
      <c r="A10" s="93">
        <v>8</v>
      </c>
      <c r="B10" s="116" t="s">
        <v>385</v>
      </c>
      <c r="C10" s="97">
        <v>6949</v>
      </c>
      <c r="D10" s="98" t="s">
        <v>141</v>
      </c>
      <c r="E10" s="98" t="s">
        <v>141</v>
      </c>
      <c r="F10" s="98" t="s">
        <v>141</v>
      </c>
      <c r="G10" s="98" t="s">
        <v>141</v>
      </c>
    </row>
    <row r="11" spans="1:7" ht="24">
      <c r="A11" s="93">
        <v>9</v>
      </c>
      <c r="B11" s="116" t="s">
        <v>386</v>
      </c>
      <c r="C11" s="97">
        <v>6949</v>
      </c>
      <c r="D11" s="97">
        <v>13119</v>
      </c>
      <c r="E11" s="97">
        <v>20346</v>
      </c>
      <c r="F11" s="97">
        <v>25724</v>
      </c>
      <c r="G11" s="97">
        <v>30775</v>
      </c>
    </row>
    <row r="12" spans="1:7" ht="12.75">
      <c r="A12" s="93">
        <v>10</v>
      </c>
      <c r="B12" s="96" t="s">
        <v>115</v>
      </c>
      <c r="C12" s="97">
        <v>10524</v>
      </c>
      <c r="D12" s="98" t="s">
        <v>141</v>
      </c>
      <c r="E12" s="98" t="s">
        <v>141</v>
      </c>
      <c r="F12" s="98" t="s">
        <v>141</v>
      </c>
      <c r="G12" s="98" t="s">
        <v>141</v>
      </c>
    </row>
    <row r="13" spans="1:7" ht="12.75">
      <c r="A13" s="93">
        <v>11</v>
      </c>
      <c r="B13" s="96" t="s">
        <v>198</v>
      </c>
      <c r="C13" s="97">
        <v>10524</v>
      </c>
      <c r="D13" s="98" t="s">
        <v>141</v>
      </c>
      <c r="E13" s="98" t="s">
        <v>141</v>
      </c>
      <c r="F13" s="98" t="s">
        <v>141</v>
      </c>
      <c r="G13" s="98" t="s">
        <v>141</v>
      </c>
    </row>
    <row r="14" spans="1:7" ht="12.75">
      <c r="A14" s="93">
        <v>12</v>
      </c>
      <c r="B14" s="96" t="s">
        <v>199</v>
      </c>
      <c r="C14" s="97">
        <v>10524</v>
      </c>
      <c r="D14" s="97">
        <v>20926</v>
      </c>
      <c r="E14" s="97">
        <v>31692</v>
      </c>
      <c r="F14" s="97">
        <v>40647</v>
      </c>
      <c r="G14" s="99">
        <v>49558</v>
      </c>
    </row>
    <row r="15" spans="1:7" ht="12.75">
      <c r="A15" s="93">
        <v>13</v>
      </c>
      <c r="B15" s="96" t="s">
        <v>116</v>
      </c>
      <c r="C15" s="97">
        <v>10524</v>
      </c>
      <c r="D15" s="97">
        <v>20926</v>
      </c>
      <c r="E15" s="97">
        <v>31692</v>
      </c>
      <c r="F15" s="97">
        <v>40647</v>
      </c>
      <c r="G15" s="99">
        <v>49558</v>
      </c>
    </row>
    <row r="16" spans="1:7" ht="12.75">
      <c r="A16" s="93">
        <v>14</v>
      </c>
      <c r="B16" s="96" t="s">
        <v>117</v>
      </c>
      <c r="C16" s="97">
        <v>10524</v>
      </c>
      <c r="D16" s="97">
        <v>20926</v>
      </c>
      <c r="E16" s="97">
        <v>31692</v>
      </c>
      <c r="F16" s="97">
        <v>40647</v>
      </c>
      <c r="G16" s="99">
        <v>49558</v>
      </c>
    </row>
    <row r="17" spans="1:7" ht="12.75">
      <c r="A17" s="93">
        <v>15</v>
      </c>
      <c r="B17" s="96" t="s">
        <v>118</v>
      </c>
      <c r="C17" s="97">
        <v>10524</v>
      </c>
      <c r="D17" s="97">
        <v>20926</v>
      </c>
      <c r="E17" s="97">
        <v>31692</v>
      </c>
      <c r="F17" s="97">
        <v>40647</v>
      </c>
      <c r="G17" s="99">
        <v>49558</v>
      </c>
    </row>
    <row r="18" spans="1:7" ht="12.75">
      <c r="A18" s="93">
        <v>16</v>
      </c>
      <c r="B18" s="96" t="s">
        <v>119</v>
      </c>
      <c r="C18" s="97">
        <v>10524</v>
      </c>
      <c r="D18" s="97">
        <v>20926</v>
      </c>
      <c r="E18" s="97">
        <v>31692</v>
      </c>
      <c r="F18" s="97">
        <v>40647</v>
      </c>
      <c r="G18" s="99">
        <v>49558</v>
      </c>
    </row>
    <row r="19" spans="1:7" ht="12.75">
      <c r="A19" s="93">
        <v>17</v>
      </c>
      <c r="B19" s="96" t="s">
        <v>120</v>
      </c>
      <c r="C19" s="97">
        <v>10524</v>
      </c>
      <c r="D19" s="97">
        <v>20926</v>
      </c>
      <c r="E19" s="98" t="s">
        <v>141</v>
      </c>
      <c r="F19" s="98" t="s">
        <v>141</v>
      </c>
      <c r="G19" s="98" t="s">
        <v>141</v>
      </c>
    </row>
    <row r="20" spans="1:7" ht="12.75">
      <c r="A20" s="93">
        <v>18</v>
      </c>
      <c r="B20" s="100" t="s">
        <v>121</v>
      </c>
      <c r="C20" s="98" t="s">
        <v>141</v>
      </c>
      <c r="D20" s="98" t="s">
        <v>141</v>
      </c>
      <c r="E20" s="98" t="s">
        <v>141</v>
      </c>
      <c r="F20" s="98" t="s">
        <v>141</v>
      </c>
      <c r="G20" s="98" t="s">
        <v>141</v>
      </c>
    </row>
    <row r="21" spans="1:7" ht="12.75">
      <c r="A21" s="93">
        <v>19</v>
      </c>
      <c r="B21" s="100" t="s">
        <v>122</v>
      </c>
      <c r="C21" s="98" t="s">
        <v>141</v>
      </c>
      <c r="D21" s="98" t="s">
        <v>141</v>
      </c>
      <c r="E21" s="98" t="s">
        <v>141</v>
      </c>
      <c r="F21" s="98" t="s">
        <v>141</v>
      </c>
      <c r="G21" s="98" t="s">
        <v>141</v>
      </c>
    </row>
    <row r="22" spans="1:7" ht="12.75">
      <c r="A22" s="93">
        <v>20</v>
      </c>
      <c r="B22" s="100" t="s">
        <v>200</v>
      </c>
      <c r="C22" s="98" t="s">
        <v>141</v>
      </c>
      <c r="D22" s="98" t="s">
        <v>141</v>
      </c>
      <c r="E22" s="98" t="s">
        <v>141</v>
      </c>
      <c r="F22" s="98" t="s">
        <v>141</v>
      </c>
      <c r="G22" s="98" t="s">
        <v>141</v>
      </c>
    </row>
    <row r="23" spans="1:7" ht="12.75">
      <c r="A23" s="93">
        <v>21</v>
      </c>
      <c r="B23" s="100" t="s">
        <v>201</v>
      </c>
      <c r="C23" s="98" t="s">
        <v>141</v>
      </c>
      <c r="D23" s="98" t="s">
        <v>141</v>
      </c>
      <c r="E23" s="98" t="s">
        <v>141</v>
      </c>
      <c r="F23" s="98" t="s">
        <v>141</v>
      </c>
      <c r="G23" s="98" t="s">
        <v>141</v>
      </c>
    </row>
    <row r="24" ht="12.75">
      <c r="A24" s="104"/>
    </row>
    <row r="25" spans="1:7" ht="15">
      <c r="A25" s="172" t="s">
        <v>232</v>
      </c>
      <c r="B25" s="172"/>
      <c r="C25" s="172"/>
      <c r="D25" s="172"/>
      <c r="E25" s="172"/>
      <c r="F25" s="172"/>
      <c r="G25" s="172"/>
    </row>
    <row r="26" spans="1:9" ht="22.5">
      <c r="A26" s="93" t="s">
        <v>192</v>
      </c>
      <c r="B26" s="93" t="s">
        <v>0</v>
      </c>
      <c r="C26" s="94" t="s">
        <v>193</v>
      </c>
      <c r="D26" s="94" t="s">
        <v>194</v>
      </c>
      <c r="E26" s="94" t="s">
        <v>195</v>
      </c>
      <c r="F26" s="94" t="s">
        <v>196</v>
      </c>
      <c r="G26" s="95" t="s">
        <v>197</v>
      </c>
      <c r="I26" s="75" t="s">
        <v>35</v>
      </c>
    </row>
    <row r="27" spans="1:7" s="48" customFormat="1" ht="12.75">
      <c r="A27" s="101">
        <v>1</v>
      </c>
      <c r="B27" s="102" t="s">
        <v>217</v>
      </c>
      <c r="C27" s="97">
        <v>10524</v>
      </c>
      <c r="D27" s="98" t="s">
        <v>141</v>
      </c>
      <c r="E27" s="98" t="s">
        <v>141</v>
      </c>
      <c r="F27" s="98" t="s">
        <v>141</v>
      </c>
      <c r="G27" s="98" t="s">
        <v>141</v>
      </c>
    </row>
    <row r="28" spans="1:7" s="48" customFormat="1" ht="12.75">
      <c r="A28" s="101">
        <v>2</v>
      </c>
      <c r="B28" s="102" t="s">
        <v>218</v>
      </c>
      <c r="C28" s="97">
        <v>10524</v>
      </c>
      <c r="D28" s="98" t="s">
        <v>141</v>
      </c>
      <c r="E28" s="98" t="s">
        <v>141</v>
      </c>
      <c r="F28" s="98" t="s">
        <v>141</v>
      </c>
      <c r="G28" s="98" t="s">
        <v>141</v>
      </c>
    </row>
    <row r="29" spans="1:7" s="48" customFormat="1" ht="12.75">
      <c r="A29" s="101">
        <v>3</v>
      </c>
      <c r="B29" s="102" t="s">
        <v>219</v>
      </c>
      <c r="C29" s="97">
        <v>10524</v>
      </c>
      <c r="D29" s="97">
        <v>20926</v>
      </c>
      <c r="E29" s="97">
        <v>31692</v>
      </c>
      <c r="F29" s="97">
        <v>40647</v>
      </c>
      <c r="G29" s="99">
        <v>49558</v>
      </c>
    </row>
    <row r="30" spans="1:7" s="48" customFormat="1" ht="12.75">
      <c r="A30" s="101">
        <v>4</v>
      </c>
      <c r="B30" s="102" t="s">
        <v>220</v>
      </c>
      <c r="C30" s="97">
        <v>10524</v>
      </c>
      <c r="D30" s="98" t="s">
        <v>141</v>
      </c>
      <c r="E30" s="98" t="s">
        <v>141</v>
      </c>
      <c r="F30" s="98" t="s">
        <v>141</v>
      </c>
      <c r="G30" s="98" t="s">
        <v>141</v>
      </c>
    </row>
    <row r="31" spans="1:7" s="48" customFormat="1" ht="12.75">
      <c r="A31" s="101">
        <v>5</v>
      </c>
      <c r="B31" s="102" t="s">
        <v>221</v>
      </c>
      <c r="C31" s="97">
        <v>10524</v>
      </c>
      <c r="D31" s="98" t="s">
        <v>141</v>
      </c>
      <c r="E31" s="98" t="s">
        <v>141</v>
      </c>
      <c r="F31" s="98" t="s">
        <v>141</v>
      </c>
      <c r="G31" s="98" t="s">
        <v>141</v>
      </c>
    </row>
    <row r="32" spans="1:7" s="48" customFormat="1" ht="12.75">
      <c r="A32" s="101">
        <v>6</v>
      </c>
      <c r="B32" s="102" t="s">
        <v>222</v>
      </c>
      <c r="C32" s="97">
        <v>10524</v>
      </c>
      <c r="D32" s="97">
        <v>20926</v>
      </c>
      <c r="E32" s="97">
        <v>31692</v>
      </c>
      <c r="F32" s="97">
        <v>40647</v>
      </c>
      <c r="G32" s="99">
        <v>49558</v>
      </c>
    </row>
    <row r="33" spans="1:7" s="48" customFormat="1" ht="12.75">
      <c r="A33" s="101">
        <v>7</v>
      </c>
      <c r="B33" s="102" t="s">
        <v>223</v>
      </c>
      <c r="C33" s="97">
        <v>10524</v>
      </c>
      <c r="D33" s="98" t="s">
        <v>141</v>
      </c>
      <c r="E33" s="98" t="s">
        <v>141</v>
      </c>
      <c r="F33" s="98" t="s">
        <v>141</v>
      </c>
      <c r="G33" s="98" t="s">
        <v>141</v>
      </c>
    </row>
    <row r="34" spans="1:7" s="48" customFormat="1" ht="12.75">
      <c r="A34" s="101">
        <v>8</v>
      </c>
      <c r="B34" s="102" t="s">
        <v>224</v>
      </c>
      <c r="C34" s="97">
        <v>10524</v>
      </c>
      <c r="D34" s="98" t="s">
        <v>141</v>
      </c>
      <c r="E34" s="98" t="s">
        <v>141</v>
      </c>
      <c r="F34" s="98" t="s">
        <v>141</v>
      </c>
      <c r="G34" s="98" t="s">
        <v>141</v>
      </c>
    </row>
    <row r="35" spans="1:7" s="48" customFormat="1" ht="12.75">
      <c r="A35" s="101">
        <v>9</v>
      </c>
      <c r="B35" s="102" t="s">
        <v>225</v>
      </c>
      <c r="C35" s="97">
        <v>10524</v>
      </c>
      <c r="D35" s="97">
        <v>20926</v>
      </c>
      <c r="E35" s="97">
        <v>31692</v>
      </c>
      <c r="F35" s="97">
        <v>40647</v>
      </c>
      <c r="G35" s="99">
        <v>49558</v>
      </c>
    </row>
    <row r="36" spans="1:7" s="48" customFormat="1" ht="12.75">
      <c r="A36" s="101">
        <v>10</v>
      </c>
      <c r="B36" s="102" t="s">
        <v>226</v>
      </c>
      <c r="C36" s="97">
        <v>10524</v>
      </c>
      <c r="D36" s="97">
        <v>20926</v>
      </c>
      <c r="E36" s="98" t="s">
        <v>141</v>
      </c>
      <c r="F36" s="98" t="s">
        <v>141</v>
      </c>
      <c r="G36" s="98" t="s">
        <v>141</v>
      </c>
    </row>
    <row r="37" spans="1:7" s="48" customFormat="1" ht="12.75">
      <c r="A37" s="101">
        <v>11</v>
      </c>
      <c r="B37" s="103" t="s">
        <v>227</v>
      </c>
      <c r="C37" s="98" t="s">
        <v>141</v>
      </c>
      <c r="D37" s="98" t="s">
        <v>141</v>
      </c>
      <c r="E37" s="98" t="s">
        <v>141</v>
      </c>
      <c r="F37" s="98" t="s">
        <v>141</v>
      </c>
      <c r="G37" s="98" t="s">
        <v>141</v>
      </c>
    </row>
    <row r="38" spans="1:7" s="48" customFormat="1" ht="12.75">
      <c r="A38" s="101">
        <v>12</v>
      </c>
      <c r="B38" s="103" t="s">
        <v>228</v>
      </c>
      <c r="C38" s="98" t="s">
        <v>141</v>
      </c>
      <c r="D38" s="98" t="s">
        <v>141</v>
      </c>
      <c r="E38" s="98" t="s">
        <v>141</v>
      </c>
      <c r="F38" s="98" t="s">
        <v>141</v>
      </c>
      <c r="G38" s="98" t="s">
        <v>141</v>
      </c>
    </row>
    <row r="39" spans="1:7" s="48" customFormat="1" ht="12.75">
      <c r="A39" s="101">
        <v>13</v>
      </c>
      <c r="B39" s="103" t="s">
        <v>229</v>
      </c>
      <c r="C39" s="98" t="s">
        <v>141</v>
      </c>
      <c r="D39" s="98" t="s">
        <v>141</v>
      </c>
      <c r="E39" s="98" t="s">
        <v>141</v>
      </c>
      <c r="F39" s="98" t="s">
        <v>141</v>
      </c>
      <c r="G39" s="98" t="s">
        <v>141</v>
      </c>
    </row>
    <row r="40" spans="1:7" s="48" customFormat="1" ht="12.75">
      <c r="A40" s="101">
        <v>14</v>
      </c>
      <c r="B40" s="103" t="s">
        <v>230</v>
      </c>
      <c r="C40" s="98" t="s">
        <v>141</v>
      </c>
      <c r="D40" s="98" t="s">
        <v>141</v>
      </c>
      <c r="E40" s="98" t="s">
        <v>141</v>
      </c>
      <c r="F40" s="98" t="s">
        <v>141</v>
      </c>
      <c r="G40" s="98" t="s">
        <v>141</v>
      </c>
    </row>
    <row r="41" spans="1:7" s="48" customFormat="1" ht="12.75">
      <c r="A41" s="101">
        <v>15</v>
      </c>
      <c r="B41" s="103" t="s">
        <v>231</v>
      </c>
      <c r="C41" s="98" t="s">
        <v>141</v>
      </c>
      <c r="D41" s="98" t="s">
        <v>141</v>
      </c>
      <c r="E41" s="98" t="s">
        <v>141</v>
      </c>
      <c r="F41" s="98" t="s">
        <v>141</v>
      </c>
      <c r="G41" s="98" t="s">
        <v>141</v>
      </c>
    </row>
    <row r="42" ht="15">
      <c r="B42" s="62" t="s">
        <v>147</v>
      </c>
    </row>
    <row r="43" ht="15">
      <c r="B43" s="67">
        <f>Содержание!A26</f>
        <v>42416</v>
      </c>
    </row>
  </sheetData>
  <sheetProtection/>
  <mergeCells count="2">
    <mergeCell ref="A1:G1"/>
    <mergeCell ref="A25:G25"/>
  </mergeCells>
  <hyperlinks>
    <hyperlink ref="I2" location="Содержание!A1" display="Содержание"/>
    <hyperlink ref="I26" location="Содержание!A1" display="Содержание"/>
  </hyperlinks>
  <printOptions/>
  <pageMargins left="0.43" right="0.39" top="0.39" bottom="0.75" header="0.3" footer="0.3"/>
  <pageSetup horizontalDpi="300" verticalDpi="300" orientation="portrait" paperSize="9" r:id="rId1"/>
  <headerFooter>
    <oddFooter>&amp;L"Гидросистемы"&amp;Ctopas-vrn.ru&amp;R/473/ 233-10-85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5"/>
  <sheetViews>
    <sheetView showZeros="0" workbookViewId="0" topLeftCell="A73">
      <selection activeCell="J153" sqref="J153"/>
    </sheetView>
  </sheetViews>
  <sheetFormatPr defaultColWidth="9.00390625" defaultRowHeight="12.75"/>
  <cols>
    <col min="1" max="1" width="50.625" style="7" customWidth="1"/>
    <col min="2" max="2" width="14.625" style="19" customWidth="1"/>
    <col min="3" max="3" width="12.00390625" style="7" customWidth="1"/>
    <col min="4" max="4" width="11.25390625" style="7" customWidth="1"/>
    <col min="5" max="5" width="11.75390625" style="7" customWidth="1"/>
    <col min="6" max="6" width="12.00390625" style="7" customWidth="1"/>
    <col min="7" max="7" width="22.375" style="134" customWidth="1"/>
    <col min="8" max="8" width="9.125" style="7" customWidth="1"/>
    <col min="9" max="9" width="17.25390625" style="7" customWidth="1"/>
    <col min="10" max="16384" width="9.125" style="7" customWidth="1"/>
  </cols>
  <sheetData>
    <row r="1" spans="1:9" ht="15">
      <c r="A1" s="180" t="s">
        <v>106</v>
      </c>
      <c r="B1" s="180"/>
      <c r="C1" s="180"/>
      <c r="D1" s="180"/>
      <c r="E1" s="180"/>
      <c r="F1" s="180"/>
      <c r="G1" s="180"/>
      <c r="I1" s="27" t="s">
        <v>35</v>
      </c>
    </row>
    <row r="2" spans="1:7" ht="7.5" customHeight="1">
      <c r="A2" s="8"/>
      <c r="B2" s="9"/>
      <c r="C2" s="9"/>
      <c r="D2" s="9"/>
      <c r="E2" s="9"/>
      <c r="F2" s="9"/>
      <c r="G2" s="123"/>
    </row>
    <row r="3" spans="1:7" ht="15">
      <c r="A3" s="181" t="s">
        <v>170</v>
      </c>
      <c r="B3" s="181" t="s">
        <v>109</v>
      </c>
      <c r="C3" s="181"/>
      <c r="D3" s="181"/>
      <c r="E3" s="181"/>
      <c r="F3" s="181"/>
      <c r="G3" s="182" t="s">
        <v>110</v>
      </c>
    </row>
    <row r="4" spans="1:7" ht="30">
      <c r="A4" s="181"/>
      <c r="B4" s="17" t="s">
        <v>111</v>
      </c>
      <c r="C4" s="17" t="s">
        <v>112</v>
      </c>
      <c r="D4" s="17" t="s">
        <v>113</v>
      </c>
      <c r="E4" s="17" t="s">
        <v>114</v>
      </c>
      <c r="F4" s="17" t="s">
        <v>251</v>
      </c>
      <c r="G4" s="182"/>
    </row>
    <row r="5" spans="1:7" ht="15">
      <c r="A5" s="18" t="s">
        <v>390</v>
      </c>
      <c r="B5" s="28">
        <v>39734</v>
      </c>
      <c r="C5" s="28">
        <v>42049</v>
      </c>
      <c r="D5" s="28">
        <v>44365</v>
      </c>
      <c r="E5" s="28">
        <v>49228</v>
      </c>
      <c r="F5" s="28">
        <v>61535</v>
      </c>
      <c r="G5" s="135" t="s">
        <v>428</v>
      </c>
    </row>
    <row r="6" spans="1:7" ht="15">
      <c r="A6" s="18" t="s">
        <v>391</v>
      </c>
      <c r="B6" s="28">
        <v>39734</v>
      </c>
      <c r="C6" s="28">
        <v>42049</v>
      </c>
      <c r="D6" s="28">
        <v>44365</v>
      </c>
      <c r="E6" s="28">
        <v>49228</v>
      </c>
      <c r="F6" s="28">
        <v>61535</v>
      </c>
      <c r="G6" s="135" t="s">
        <v>389</v>
      </c>
    </row>
    <row r="7" spans="1:7" ht="17.25">
      <c r="A7" s="18" t="s">
        <v>252</v>
      </c>
      <c r="B7" s="28">
        <v>44149</v>
      </c>
      <c r="C7" s="28">
        <v>46721</v>
      </c>
      <c r="D7" s="28">
        <v>49294</v>
      </c>
      <c r="E7" s="28">
        <v>54697</v>
      </c>
      <c r="F7" s="28">
        <v>68373</v>
      </c>
      <c r="G7" s="135" t="s">
        <v>303</v>
      </c>
    </row>
    <row r="8" spans="1:7" ht="17.25">
      <c r="A8" s="18" t="s">
        <v>253</v>
      </c>
      <c r="B8" s="28">
        <v>50426</v>
      </c>
      <c r="C8" s="28">
        <v>52999</v>
      </c>
      <c r="D8" s="28">
        <v>55829</v>
      </c>
      <c r="E8" s="28">
        <v>60975</v>
      </c>
      <c r="F8" s="28">
        <v>76218</v>
      </c>
      <c r="G8" s="135" t="s">
        <v>304</v>
      </c>
    </row>
    <row r="9" spans="1:7" ht="17.25">
      <c r="A9" s="18" t="s">
        <v>254</v>
      </c>
      <c r="B9" s="28">
        <v>44149</v>
      </c>
      <c r="C9" s="28">
        <v>46721</v>
      </c>
      <c r="D9" s="28">
        <v>49294</v>
      </c>
      <c r="E9" s="28">
        <v>54697</v>
      </c>
      <c r="F9" s="28">
        <v>68373</v>
      </c>
      <c r="G9" s="135" t="s">
        <v>303</v>
      </c>
    </row>
    <row r="10" spans="1:7" ht="17.25">
      <c r="A10" s="18" t="s">
        <v>255</v>
      </c>
      <c r="B10" s="28">
        <v>50426</v>
      </c>
      <c r="C10" s="28">
        <v>52999</v>
      </c>
      <c r="D10" s="28">
        <v>55829</v>
      </c>
      <c r="E10" s="28">
        <v>60975</v>
      </c>
      <c r="F10" s="28">
        <v>76218</v>
      </c>
      <c r="G10" s="135" t="s">
        <v>304</v>
      </c>
    </row>
    <row r="11" spans="1:7" ht="15">
      <c r="A11" s="18" t="s">
        <v>392</v>
      </c>
      <c r="B11" s="28">
        <v>44148.72</v>
      </c>
      <c r="C11" s="28">
        <v>46720.905</v>
      </c>
      <c r="D11" s="28">
        <v>49294.245</v>
      </c>
      <c r="E11" s="28">
        <v>54697.335</v>
      </c>
      <c r="F11" s="28">
        <v>68372.535</v>
      </c>
      <c r="G11" s="135" t="s">
        <v>429</v>
      </c>
    </row>
    <row r="12" spans="1:7" ht="15">
      <c r="A12" s="18" t="s">
        <v>393</v>
      </c>
      <c r="B12" s="28">
        <v>50426.145000000004</v>
      </c>
      <c r="C12" s="28">
        <v>52999.485</v>
      </c>
      <c r="D12" s="28">
        <v>55829.235</v>
      </c>
      <c r="E12" s="28">
        <v>60974.76000000001</v>
      </c>
      <c r="F12" s="28">
        <v>76218.45</v>
      </c>
      <c r="G12" s="135" t="s">
        <v>430</v>
      </c>
    </row>
    <row r="13" spans="1:7" ht="15">
      <c r="A13" s="18" t="s">
        <v>394</v>
      </c>
      <c r="B13" s="28">
        <v>44148.72</v>
      </c>
      <c r="C13" s="28">
        <v>46720.905</v>
      </c>
      <c r="D13" s="28">
        <v>49294.245</v>
      </c>
      <c r="E13" s="28">
        <v>54697.335</v>
      </c>
      <c r="F13" s="28">
        <v>68372.535</v>
      </c>
      <c r="G13" s="135" t="s">
        <v>408</v>
      </c>
    </row>
    <row r="14" spans="1:7" ht="15">
      <c r="A14" s="18" t="s">
        <v>395</v>
      </c>
      <c r="B14" s="28">
        <v>50426.145000000004</v>
      </c>
      <c r="C14" s="28">
        <v>52999.485</v>
      </c>
      <c r="D14" s="28">
        <v>55829.235</v>
      </c>
      <c r="E14" s="28">
        <v>60974.76000000001</v>
      </c>
      <c r="F14" s="28">
        <v>76218.45</v>
      </c>
      <c r="G14" s="135" t="s">
        <v>409</v>
      </c>
    </row>
    <row r="15" spans="1:7" ht="15">
      <c r="A15" s="18" t="s">
        <v>256</v>
      </c>
      <c r="B15" s="28">
        <v>51610</v>
      </c>
      <c r="C15" s="28">
        <v>54183</v>
      </c>
      <c r="D15" s="28">
        <v>57012</v>
      </c>
      <c r="E15" s="28">
        <v>62157</v>
      </c>
      <c r="F15" s="28">
        <v>77698</v>
      </c>
      <c r="G15" s="135" t="s">
        <v>412</v>
      </c>
    </row>
    <row r="16" spans="1:7" ht="15">
      <c r="A16" s="18" t="s">
        <v>257</v>
      </c>
      <c r="B16" s="28">
        <v>59328.88500000001</v>
      </c>
      <c r="C16" s="28">
        <v>62157.48</v>
      </c>
      <c r="D16" s="28">
        <v>64474.41</v>
      </c>
      <c r="E16" s="28">
        <v>69876.345</v>
      </c>
      <c r="F16" s="28">
        <v>87345.72</v>
      </c>
      <c r="G16" s="135" t="s">
        <v>413</v>
      </c>
    </row>
    <row r="17" spans="1:7" ht="15">
      <c r="A17" s="18" t="s">
        <v>410</v>
      </c>
      <c r="B17" s="28">
        <v>59328.88500000001</v>
      </c>
      <c r="C17" s="28">
        <v>62157.48</v>
      </c>
      <c r="D17" s="28">
        <v>64474.41</v>
      </c>
      <c r="E17" s="28">
        <v>69876.345</v>
      </c>
      <c r="F17" s="28">
        <v>87345.72</v>
      </c>
      <c r="G17" s="135" t="s">
        <v>413</v>
      </c>
    </row>
    <row r="18" spans="1:7" ht="15">
      <c r="A18" s="18" t="s">
        <v>258</v>
      </c>
      <c r="B18" s="28">
        <v>51610</v>
      </c>
      <c r="C18" s="28">
        <v>54183</v>
      </c>
      <c r="D18" s="28">
        <v>57012</v>
      </c>
      <c r="E18" s="28">
        <v>62157</v>
      </c>
      <c r="F18" s="28">
        <v>77698</v>
      </c>
      <c r="G18" s="135" t="s">
        <v>412</v>
      </c>
    </row>
    <row r="19" spans="1:7" ht="15">
      <c r="A19" s="18" t="s">
        <v>259</v>
      </c>
      <c r="B19" s="28">
        <v>59328.88500000001</v>
      </c>
      <c r="C19" s="28">
        <v>62157.48</v>
      </c>
      <c r="D19" s="28">
        <v>64474.41</v>
      </c>
      <c r="E19" s="28">
        <v>69876.345</v>
      </c>
      <c r="F19" s="28">
        <v>87345.72</v>
      </c>
      <c r="G19" s="135" t="s">
        <v>413</v>
      </c>
    </row>
    <row r="20" spans="1:7" ht="15">
      <c r="A20" s="18" t="s">
        <v>411</v>
      </c>
      <c r="B20" s="28">
        <v>59328.88500000001</v>
      </c>
      <c r="C20" s="28">
        <v>62157.48</v>
      </c>
      <c r="D20" s="28">
        <v>64474.41</v>
      </c>
      <c r="E20" s="28">
        <v>69876.345</v>
      </c>
      <c r="F20" s="28">
        <v>87345.72</v>
      </c>
      <c r="G20" s="135" t="s">
        <v>413</v>
      </c>
    </row>
    <row r="21" spans="1:7" ht="15">
      <c r="A21" s="18" t="s">
        <v>396</v>
      </c>
      <c r="B21" s="28">
        <v>51610.020000000004</v>
      </c>
      <c r="C21" s="28">
        <v>54183.36</v>
      </c>
      <c r="D21" s="28">
        <v>57011.955</v>
      </c>
      <c r="E21" s="28">
        <v>62157.48</v>
      </c>
      <c r="F21" s="28">
        <v>77698.005</v>
      </c>
      <c r="G21" s="135" t="s">
        <v>414</v>
      </c>
    </row>
    <row r="22" spans="1:7" ht="15">
      <c r="A22" s="18" t="s">
        <v>397</v>
      </c>
      <c r="B22" s="28">
        <v>59328.88500000001</v>
      </c>
      <c r="C22" s="28">
        <v>62157.48</v>
      </c>
      <c r="D22" s="28">
        <v>64474.41</v>
      </c>
      <c r="E22" s="28">
        <v>69876.345</v>
      </c>
      <c r="F22" s="28">
        <v>87345.72</v>
      </c>
      <c r="G22" s="135" t="s">
        <v>413</v>
      </c>
    </row>
    <row r="23" spans="1:7" ht="15">
      <c r="A23" s="18" t="s">
        <v>398</v>
      </c>
      <c r="B23" s="28">
        <v>59328.88500000001</v>
      </c>
      <c r="C23" s="28">
        <v>62157.48</v>
      </c>
      <c r="D23" s="28">
        <v>64474.41</v>
      </c>
      <c r="E23" s="28">
        <v>69876.345</v>
      </c>
      <c r="F23" s="28">
        <v>87345.72</v>
      </c>
      <c r="G23" s="135" t="s">
        <v>413</v>
      </c>
    </row>
    <row r="24" spans="1:7" ht="15">
      <c r="A24" s="18" t="s">
        <v>399</v>
      </c>
      <c r="B24" s="28">
        <v>51610.020000000004</v>
      </c>
      <c r="C24" s="28">
        <v>54183.36</v>
      </c>
      <c r="D24" s="28">
        <v>57011.955</v>
      </c>
      <c r="E24" s="28">
        <v>62157.48</v>
      </c>
      <c r="F24" s="28">
        <v>77698.005</v>
      </c>
      <c r="G24" s="135" t="s">
        <v>414</v>
      </c>
    </row>
    <row r="25" spans="1:7" ht="15">
      <c r="A25" s="18" t="s">
        <v>400</v>
      </c>
      <c r="B25" s="28">
        <v>59328.88500000001</v>
      </c>
      <c r="C25" s="28">
        <v>62157.48</v>
      </c>
      <c r="D25" s="28">
        <v>64474.41</v>
      </c>
      <c r="E25" s="28">
        <v>69876.345</v>
      </c>
      <c r="F25" s="28">
        <v>87345.72</v>
      </c>
      <c r="G25" s="135" t="s">
        <v>413</v>
      </c>
    </row>
    <row r="26" spans="1:7" ht="15">
      <c r="A26" s="18" t="s">
        <v>401</v>
      </c>
      <c r="B26" s="28">
        <v>59328.88500000001</v>
      </c>
      <c r="C26" s="28">
        <v>62157.48</v>
      </c>
      <c r="D26" s="28">
        <v>64474.41</v>
      </c>
      <c r="E26" s="28">
        <v>69876.345</v>
      </c>
      <c r="F26" s="28">
        <v>87345.72</v>
      </c>
      <c r="G26" s="135" t="s">
        <v>413</v>
      </c>
    </row>
    <row r="27" spans="1:7" ht="15">
      <c r="A27" s="18" t="s">
        <v>260</v>
      </c>
      <c r="B27" s="28">
        <v>62672.61000000001</v>
      </c>
      <c r="C27" s="28">
        <v>65759.925</v>
      </c>
      <c r="D27" s="28">
        <v>67818.13500000001</v>
      </c>
      <c r="E27" s="28">
        <v>73477.63500000001</v>
      </c>
      <c r="F27" s="28">
        <v>91847.91</v>
      </c>
      <c r="G27" s="135" t="s">
        <v>415</v>
      </c>
    </row>
    <row r="28" spans="1:7" ht="15">
      <c r="A28" s="18" t="s">
        <v>262</v>
      </c>
      <c r="B28" s="28">
        <v>69104.80500000001</v>
      </c>
      <c r="C28" s="28">
        <v>71678.145</v>
      </c>
      <c r="D28" s="28">
        <v>74250.33</v>
      </c>
      <c r="E28" s="28">
        <v>79652.26500000001</v>
      </c>
      <c r="F28" s="28">
        <v>99566.775</v>
      </c>
      <c r="G28" s="135" t="s">
        <v>416</v>
      </c>
    </row>
    <row r="29" spans="1:7" ht="15">
      <c r="A29" s="18" t="s">
        <v>264</v>
      </c>
      <c r="B29" s="28">
        <v>69104.80500000001</v>
      </c>
      <c r="C29" s="28">
        <v>71678.145</v>
      </c>
      <c r="D29" s="28">
        <v>74250.33</v>
      </c>
      <c r="E29" s="28">
        <v>79652.26500000001</v>
      </c>
      <c r="F29" s="28">
        <v>99566.775</v>
      </c>
      <c r="G29" s="135" t="s">
        <v>416</v>
      </c>
    </row>
    <row r="30" spans="1:7" ht="15">
      <c r="A30" s="18" t="s">
        <v>265</v>
      </c>
      <c r="B30" s="28">
        <v>62672.61000000001</v>
      </c>
      <c r="C30" s="28">
        <v>65759.925</v>
      </c>
      <c r="D30" s="28">
        <v>67818.13500000001</v>
      </c>
      <c r="E30" s="28">
        <v>73477.63500000001</v>
      </c>
      <c r="F30" s="28">
        <v>91847.91</v>
      </c>
      <c r="G30" s="135" t="s">
        <v>415</v>
      </c>
    </row>
    <row r="31" spans="1:7" ht="15">
      <c r="A31" s="18" t="s">
        <v>266</v>
      </c>
      <c r="B31" s="28">
        <v>69104.80500000001</v>
      </c>
      <c r="C31" s="28">
        <v>71678.145</v>
      </c>
      <c r="D31" s="28">
        <v>74250.33</v>
      </c>
      <c r="E31" s="28">
        <v>79652.26500000001</v>
      </c>
      <c r="F31" s="28">
        <v>99566.775</v>
      </c>
      <c r="G31" s="135" t="s">
        <v>416</v>
      </c>
    </row>
    <row r="32" spans="1:7" ht="15">
      <c r="A32" s="18" t="s">
        <v>267</v>
      </c>
      <c r="B32" s="28">
        <v>69104.80500000001</v>
      </c>
      <c r="C32" s="28">
        <v>71678.145</v>
      </c>
      <c r="D32" s="28">
        <v>74250.33</v>
      </c>
      <c r="E32" s="28">
        <v>79652.26500000001</v>
      </c>
      <c r="F32" s="28">
        <v>99566.775</v>
      </c>
      <c r="G32" s="135" t="s">
        <v>416</v>
      </c>
    </row>
    <row r="33" spans="1:7" ht="15">
      <c r="A33" s="18" t="s">
        <v>402</v>
      </c>
      <c r="B33" s="28">
        <v>62672.61000000001</v>
      </c>
      <c r="C33" s="28">
        <v>65759.925</v>
      </c>
      <c r="D33" s="28">
        <v>67818.13500000001</v>
      </c>
      <c r="E33" s="28">
        <v>73477.63500000001</v>
      </c>
      <c r="F33" s="28">
        <v>91847.91</v>
      </c>
      <c r="G33" s="135" t="s">
        <v>415</v>
      </c>
    </row>
    <row r="34" spans="1:7" ht="15">
      <c r="A34" s="18" t="s">
        <v>403</v>
      </c>
      <c r="B34" s="28">
        <v>69104.80500000001</v>
      </c>
      <c r="C34" s="28">
        <v>71678.145</v>
      </c>
      <c r="D34" s="28">
        <v>74250.33</v>
      </c>
      <c r="E34" s="28">
        <v>79652.26500000001</v>
      </c>
      <c r="F34" s="28">
        <v>99566.775</v>
      </c>
      <c r="G34" s="135" t="s">
        <v>416</v>
      </c>
    </row>
    <row r="35" spans="1:7" ht="15">
      <c r="A35" s="18" t="s">
        <v>404</v>
      </c>
      <c r="B35" s="28">
        <v>69104.80500000001</v>
      </c>
      <c r="C35" s="28">
        <v>71678.145</v>
      </c>
      <c r="D35" s="28">
        <v>74250.33</v>
      </c>
      <c r="E35" s="28">
        <v>79652.26500000001</v>
      </c>
      <c r="F35" s="28">
        <v>99566.775</v>
      </c>
      <c r="G35" s="135" t="s">
        <v>416</v>
      </c>
    </row>
    <row r="36" spans="1:7" ht="15">
      <c r="A36" s="18" t="s">
        <v>405</v>
      </c>
      <c r="B36" s="28">
        <v>62672.61000000001</v>
      </c>
      <c r="C36" s="28">
        <v>65759.925</v>
      </c>
      <c r="D36" s="28">
        <v>67818.13500000001</v>
      </c>
      <c r="E36" s="28">
        <v>73477.63500000001</v>
      </c>
      <c r="F36" s="28">
        <v>91847.91</v>
      </c>
      <c r="G36" s="135" t="s">
        <v>415</v>
      </c>
    </row>
    <row r="37" spans="1:7" ht="15">
      <c r="A37" s="18" t="s">
        <v>406</v>
      </c>
      <c r="B37" s="28">
        <v>69104.80500000001</v>
      </c>
      <c r="C37" s="28">
        <v>71678.145</v>
      </c>
      <c r="D37" s="28">
        <v>74250.33</v>
      </c>
      <c r="E37" s="28">
        <v>79652.26500000001</v>
      </c>
      <c r="F37" s="28">
        <v>99566.775</v>
      </c>
      <c r="G37" s="135" t="s">
        <v>416</v>
      </c>
    </row>
    <row r="38" spans="1:7" ht="15">
      <c r="A38" s="18" t="s">
        <v>407</v>
      </c>
      <c r="B38" s="28">
        <v>69104.80500000001</v>
      </c>
      <c r="C38" s="28">
        <v>71678.145</v>
      </c>
      <c r="D38" s="28">
        <v>74250.33</v>
      </c>
      <c r="E38" s="28">
        <v>79652.26500000001</v>
      </c>
      <c r="F38" s="28">
        <v>99566.775</v>
      </c>
      <c r="G38" s="135" t="s">
        <v>416</v>
      </c>
    </row>
    <row r="39" spans="1:7" ht="15">
      <c r="A39" s="18" t="s">
        <v>268</v>
      </c>
      <c r="B39" s="28">
        <v>66789.03</v>
      </c>
      <c r="C39" s="28">
        <v>69361.215</v>
      </c>
      <c r="D39" s="28">
        <v>71934.55500000001</v>
      </c>
      <c r="E39" s="28">
        <v>77337.64499999999</v>
      </c>
      <c r="F39" s="28">
        <v>96672.345</v>
      </c>
      <c r="G39" s="135" t="s">
        <v>417</v>
      </c>
    </row>
    <row r="40" spans="1:7" ht="15">
      <c r="A40" s="18" t="s">
        <v>269</v>
      </c>
      <c r="B40" s="28">
        <v>71678.145</v>
      </c>
      <c r="C40" s="28">
        <v>74250.33</v>
      </c>
      <c r="D40" s="28">
        <v>77080.08</v>
      </c>
      <c r="E40" s="28">
        <v>82483.17</v>
      </c>
      <c r="F40" s="28">
        <v>103104.54000000001</v>
      </c>
      <c r="G40" s="135" t="s">
        <v>418</v>
      </c>
    </row>
    <row r="41" spans="1:7" ht="15">
      <c r="A41" s="18" t="s">
        <v>270</v>
      </c>
      <c r="B41" s="28">
        <v>71678.145</v>
      </c>
      <c r="C41" s="28">
        <v>74250.33</v>
      </c>
      <c r="D41" s="28">
        <v>77080.08</v>
      </c>
      <c r="E41" s="28">
        <v>82483.17</v>
      </c>
      <c r="F41" s="28">
        <v>103104.54000000001</v>
      </c>
      <c r="G41" s="135" t="s">
        <v>418</v>
      </c>
    </row>
    <row r="42" spans="1:7" ht="15">
      <c r="A42" s="18" t="s">
        <v>271</v>
      </c>
      <c r="B42" s="28">
        <v>66789.03</v>
      </c>
      <c r="C42" s="28">
        <v>69361.215</v>
      </c>
      <c r="D42" s="28">
        <v>71934.55500000001</v>
      </c>
      <c r="E42" s="28">
        <v>77337.64499999999</v>
      </c>
      <c r="F42" s="28">
        <v>96672.345</v>
      </c>
      <c r="G42" s="135" t="s">
        <v>417</v>
      </c>
    </row>
    <row r="43" spans="1:7" ht="15">
      <c r="A43" s="18" t="s">
        <v>272</v>
      </c>
      <c r="B43" s="28">
        <v>71678.145</v>
      </c>
      <c r="C43" s="28">
        <v>74250.33</v>
      </c>
      <c r="D43" s="28">
        <v>77080.08</v>
      </c>
      <c r="E43" s="28">
        <v>82483.17</v>
      </c>
      <c r="F43" s="28">
        <v>103104.54000000001</v>
      </c>
      <c r="G43" s="135" t="s">
        <v>418</v>
      </c>
    </row>
    <row r="44" spans="1:7" ht="15">
      <c r="A44" s="18" t="s">
        <v>273</v>
      </c>
      <c r="B44" s="28">
        <v>71678.145</v>
      </c>
      <c r="C44" s="28">
        <v>74250.33</v>
      </c>
      <c r="D44" s="28">
        <v>77080.08</v>
      </c>
      <c r="E44" s="28">
        <v>82483.17</v>
      </c>
      <c r="F44" s="28">
        <v>103104.54000000001</v>
      </c>
      <c r="G44" s="135" t="s">
        <v>418</v>
      </c>
    </row>
    <row r="45" spans="1:7" ht="15">
      <c r="A45" s="18" t="s">
        <v>274</v>
      </c>
      <c r="B45" s="28">
        <v>75795</v>
      </c>
      <c r="C45" s="28">
        <v>78367</v>
      </c>
      <c r="D45" s="28">
        <v>80681</v>
      </c>
      <c r="E45" s="28">
        <v>86086</v>
      </c>
      <c r="F45" s="28">
        <v>107607</v>
      </c>
      <c r="G45" s="135" t="s">
        <v>419</v>
      </c>
    </row>
    <row r="46" spans="1:7" ht="15">
      <c r="A46" s="18" t="s">
        <v>276</v>
      </c>
      <c r="B46" s="28">
        <v>88400</v>
      </c>
      <c r="C46" s="28">
        <v>91488</v>
      </c>
      <c r="D46" s="28">
        <v>94060</v>
      </c>
      <c r="E46" s="28">
        <v>96633</v>
      </c>
      <c r="F46" s="28">
        <v>120791</v>
      </c>
      <c r="G46" s="135" t="s">
        <v>420</v>
      </c>
    </row>
    <row r="47" spans="1:7" ht="15">
      <c r="A47" s="18" t="s">
        <v>278</v>
      </c>
      <c r="B47" s="28">
        <v>75795</v>
      </c>
      <c r="C47" s="28">
        <v>78367</v>
      </c>
      <c r="D47" s="28">
        <v>80681</v>
      </c>
      <c r="E47" s="28">
        <v>86086</v>
      </c>
      <c r="F47" s="28">
        <v>107607</v>
      </c>
      <c r="G47" s="135" t="s">
        <v>419</v>
      </c>
    </row>
    <row r="48" spans="1:7" ht="15">
      <c r="A48" s="18" t="s">
        <v>279</v>
      </c>
      <c r="B48" s="28">
        <v>88400</v>
      </c>
      <c r="C48" s="28">
        <v>91488</v>
      </c>
      <c r="D48" s="28">
        <v>94060</v>
      </c>
      <c r="E48" s="28">
        <v>96633</v>
      </c>
      <c r="F48" s="28">
        <v>120791</v>
      </c>
      <c r="G48" s="135" t="s">
        <v>420</v>
      </c>
    </row>
    <row r="49" spans="1:7" ht="15">
      <c r="A49" s="18" t="s">
        <v>280</v>
      </c>
      <c r="B49" s="28">
        <v>96222</v>
      </c>
      <c r="C49" s="28">
        <v>100338</v>
      </c>
      <c r="D49" s="28">
        <v>102397</v>
      </c>
      <c r="E49" s="28">
        <v>109600</v>
      </c>
      <c r="F49" s="28">
        <v>136999</v>
      </c>
      <c r="G49" s="135" t="s">
        <v>421</v>
      </c>
    </row>
    <row r="50" spans="1:7" ht="15">
      <c r="A50" s="18" t="s">
        <v>282</v>
      </c>
      <c r="B50" s="28">
        <v>119634</v>
      </c>
      <c r="C50" s="28">
        <v>122721</v>
      </c>
      <c r="D50" s="28">
        <v>125294</v>
      </c>
      <c r="E50" s="28">
        <v>129925</v>
      </c>
      <c r="F50" s="28">
        <v>162407</v>
      </c>
      <c r="G50" s="135" t="s">
        <v>422</v>
      </c>
    </row>
    <row r="51" spans="1:7" ht="15">
      <c r="A51" s="18" t="s">
        <v>284</v>
      </c>
      <c r="B51" s="28">
        <v>96222</v>
      </c>
      <c r="C51" s="28">
        <v>100338</v>
      </c>
      <c r="D51" s="28">
        <v>102397</v>
      </c>
      <c r="E51" s="28">
        <v>109600</v>
      </c>
      <c r="F51" s="28">
        <v>136999</v>
      </c>
      <c r="G51" s="135" t="s">
        <v>421</v>
      </c>
    </row>
    <row r="52" spans="1:7" ht="15">
      <c r="A52" s="18" t="s">
        <v>285</v>
      </c>
      <c r="B52" s="28">
        <v>119634</v>
      </c>
      <c r="C52" s="28">
        <v>122721</v>
      </c>
      <c r="D52" s="28">
        <v>125294</v>
      </c>
      <c r="E52" s="28">
        <v>129925</v>
      </c>
      <c r="F52" s="28">
        <v>162407</v>
      </c>
      <c r="G52" s="135" t="s">
        <v>422</v>
      </c>
    </row>
    <row r="53" spans="1:7" ht="15">
      <c r="A53" s="18" t="s">
        <v>286</v>
      </c>
      <c r="B53" s="28">
        <v>121178</v>
      </c>
      <c r="C53" s="28">
        <v>124265</v>
      </c>
      <c r="D53" s="28">
        <v>126837</v>
      </c>
      <c r="E53" s="28">
        <v>131983</v>
      </c>
      <c r="F53" s="28">
        <v>164979</v>
      </c>
      <c r="G53" s="135" t="s">
        <v>423</v>
      </c>
    </row>
    <row r="54" spans="1:7" ht="15">
      <c r="A54" s="18" t="s">
        <v>287</v>
      </c>
      <c r="B54" s="28">
        <v>121178</v>
      </c>
      <c r="C54" s="28">
        <v>124265</v>
      </c>
      <c r="D54" s="28">
        <v>126837</v>
      </c>
      <c r="E54" s="28">
        <v>131983</v>
      </c>
      <c r="F54" s="28">
        <v>164979</v>
      </c>
      <c r="G54" s="135" t="s">
        <v>423</v>
      </c>
    </row>
    <row r="55" spans="1:7" ht="15">
      <c r="A55" s="18" t="s">
        <v>288</v>
      </c>
      <c r="B55" s="28">
        <v>144075</v>
      </c>
      <c r="C55" s="28">
        <v>146648</v>
      </c>
      <c r="D55" s="28">
        <v>149220</v>
      </c>
      <c r="E55" s="28">
        <v>154881</v>
      </c>
      <c r="F55" s="28">
        <v>193600</v>
      </c>
      <c r="G55" s="135" t="s">
        <v>424</v>
      </c>
    </row>
    <row r="56" spans="1:7" ht="15">
      <c r="A56" s="18" t="s">
        <v>289</v>
      </c>
      <c r="B56" s="28">
        <v>144075</v>
      </c>
      <c r="C56" s="28">
        <v>146648</v>
      </c>
      <c r="D56" s="28">
        <v>149220</v>
      </c>
      <c r="E56" s="28">
        <v>154881</v>
      </c>
      <c r="F56" s="28">
        <v>193600</v>
      </c>
      <c r="G56" s="135" t="s">
        <v>424</v>
      </c>
    </row>
    <row r="57" spans="1:7" ht="15">
      <c r="A57" s="18" t="s">
        <v>290</v>
      </c>
      <c r="B57" s="28">
        <v>215238</v>
      </c>
      <c r="C57" s="28">
        <v>218325</v>
      </c>
      <c r="D57" s="28">
        <v>220898</v>
      </c>
      <c r="E57" s="28">
        <v>225529</v>
      </c>
      <c r="F57" s="28">
        <v>281911</v>
      </c>
      <c r="G57" s="135" t="s">
        <v>425</v>
      </c>
    </row>
    <row r="58" spans="1:7" ht="15">
      <c r="A58" s="18" t="s">
        <v>291</v>
      </c>
      <c r="B58" s="28">
        <v>215238</v>
      </c>
      <c r="C58" s="28">
        <v>218325</v>
      </c>
      <c r="D58" s="28">
        <v>220898</v>
      </c>
      <c r="E58" s="28">
        <v>225529</v>
      </c>
      <c r="F58" s="28">
        <v>281911</v>
      </c>
      <c r="G58" s="135" t="s">
        <v>425</v>
      </c>
    </row>
    <row r="59" spans="1:7" ht="15">
      <c r="A59" s="18" t="s">
        <v>292</v>
      </c>
      <c r="B59" s="28">
        <v>273639</v>
      </c>
      <c r="C59" s="28">
        <v>279814</v>
      </c>
      <c r="D59" s="28">
        <v>284959</v>
      </c>
      <c r="E59" s="28">
        <v>294735</v>
      </c>
      <c r="F59" s="28">
        <v>368420</v>
      </c>
      <c r="G59" s="135" t="s">
        <v>426</v>
      </c>
    </row>
    <row r="60" spans="1:7" ht="15">
      <c r="A60" s="18" t="s">
        <v>293</v>
      </c>
      <c r="B60" s="28">
        <v>273639</v>
      </c>
      <c r="C60" s="28">
        <v>279814</v>
      </c>
      <c r="D60" s="28">
        <v>284959</v>
      </c>
      <c r="E60" s="28">
        <v>294735</v>
      </c>
      <c r="F60" s="28">
        <v>368420</v>
      </c>
      <c r="G60" s="135" t="s">
        <v>426</v>
      </c>
    </row>
    <row r="61" spans="1:7" ht="15">
      <c r="A61" s="18" t="s">
        <v>294</v>
      </c>
      <c r="B61" s="28">
        <v>371148</v>
      </c>
      <c r="C61" s="28">
        <v>381439</v>
      </c>
      <c r="D61" s="28">
        <v>396875</v>
      </c>
      <c r="E61" s="28">
        <v>407166</v>
      </c>
      <c r="F61" s="28">
        <v>508958</v>
      </c>
      <c r="G61" s="135" t="s">
        <v>427</v>
      </c>
    </row>
    <row r="62" spans="1:7" ht="15">
      <c r="A62" s="18" t="s">
        <v>295</v>
      </c>
      <c r="B62" s="28">
        <v>371148</v>
      </c>
      <c r="C62" s="28">
        <v>381439</v>
      </c>
      <c r="D62" s="28">
        <v>396875</v>
      </c>
      <c r="E62" s="28">
        <v>407166</v>
      </c>
      <c r="F62" s="28">
        <v>508958</v>
      </c>
      <c r="G62" s="135" t="s">
        <v>427</v>
      </c>
    </row>
    <row r="63" spans="1:7" ht="8.25" customHeight="1">
      <c r="A63" s="14"/>
      <c r="B63" s="15"/>
      <c r="C63" s="15"/>
      <c r="D63" s="15"/>
      <c r="E63" s="15"/>
      <c r="F63" s="15"/>
      <c r="G63" s="125"/>
    </row>
    <row r="64" spans="1:7" ht="15">
      <c r="A64" s="176" t="s">
        <v>123</v>
      </c>
      <c r="B64" s="176"/>
      <c r="C64" s="176"/>
      <c r="D64" s="176"/>
      <c r="E64" s="176"/>
      <c r="F64" s="176"/>
      <c r="G64" s="176"/>
    </row>
    <row r="65" spans="1:7" ht="15">
      <c r="A65" s="177" t="s">
        <v>306</v>
      </c>
      <c r="B65" s="177"/>
      <c r="C65" s="177"/>
      <c r="D65" s="177"/>
      <c r="E65" s="177"/>
      <c r="F65" s="177"/>
      <c r="G65" s="177"/>
    </row>
    <row r="66" spans="1:7" ht="15">
      <c r="A66" s="177" t="s">
        <v>125</v>
      </c>
      <c r="B66" s="177"/>
      <c r="C66" s="177"/>
      <c r="D66" s="177"/>
      <c r="E66" s="177"/>
      <c r="F66" s="177"/>
      <c r="G66" s="177"/>
    </row>
    <row r="67" spans="1:7" ht="15">
      <c r="A67" s="177" t="s">
        <v>126</v>
      </c>
      <c r="B67" s="177"/>
      <c r="C67" s="177"/>
      <c r="D67" s="177"/>
      <c r="E67" s="177"/>
      <c r="F67" s="177"/>
      <c r="G67" s="177"/>
    </row>
    <row r="68" spans="1:7" ht="15">
      <c r="A68" s="177" t="s">
        <v>127</v>
      </c>
      <c r="B68" s="177"/>
      <c r="C68" s="177"/>
      <c r="D68" s="177"/>
      <c r="E68" s="177"/>
      <c r="F68" s="177"/>
      <c r="G68" s="177"/>
    </row>
    <row r="69" spans="1:7" ht="15">
      <c r="A69" s="177" t="s">
        <v>128</v>
      </c>
      <c r="B69" s="177"/>
      <c r="C69" s="177"/>
      <c r="D69" s="177"/>
      <c r="E69" s="177"/>
      <c r="F69" s="177"/>
      <c r="G69" s="177"/>
    </row>
    <row r="70" spans="1:7" ht="29.25" customHeight="1">
      <c r="A70" s="179" t="s">
        <v>129</v>
      </c>
      <c r="B70" s="179"/>
      <c r="C70" s="179"/>
      <c r="D70" s="179"/>
      <c r="E70" s="179"/>
      <c r="F70" s="179"/>
      <c r="G70" s="179"/>
    </row>
    <row r="71" spans="1:7" ht="15">
      <c r="A71" s="16"/>
      <c r="B71" s="16"/>
      <c r="C71" s="16"/>
      <c r="D71" s="16"/>
      <c r="E71" s="16"/>
      <c r="F71" s="16"/>
      <c r="G71" s="126"/>
    </row>
    <row r="72" spans="1:7" ht="197.25" customHeight="1">
      <c r="A72" s="174" t="s">
        <v>305</v>
      </c>
      <c r="B72" s="175"/>
      <c r="C72" s="175"/>
      <c r="D72" s="175"/>
      <c r="E72" s="175"/>
      <c r="F72" s="175"/>
      <c r="G72" s="175"/>
    </row>
    <row r="73" spans="1:7" ht="15">
      <c r="A73" s="180" t="s">
        <v>134</v>
      </c>
      <c r="B73" s="180"/>
      <c r="C73" s="180"/>
      <c r="D73" s="180"/>
      <c r="E73" s="180"/>
      <c r="F73" s="180"/>
      <c r="G73" s="180"/>
    </row>
    <row r="74" spans="1:7" ht="6.75" customHeight="1">
      <c r="A74" s="8"/>
      <c r="B74" s="8"/>
      <c r="C74" s="8"/>
      <c r="D74" s="8"/>
      <c r="E74" s="8"/>
      <c r="F74" s="8"/>
      <c r="G74" s="127"/>
    </row>
    <row r="75" spans="1:7" ht="15.75" customHeight="1">
      <c r="A75" s="181" t="s">
        <v>170</v>
      </c>
      <c r="B75" s="181" t="s">
        <v>250</v>
      </c>
      <c r="C75" s="181"/>
      <c r="D75" s="181"/>
      <c r="E75" s="181"/>
      <c r="F75" s="181"/>
      <c r="G75" s="182" t="s">
        <v>110</v>
      </c>
    </row>
    <row r="76" spans="1:7" ht="30">
      <c r="A76" s="181"/>
      <c r="B76" s="17" t="s">
        <v>111</v>
      </c>
      <c r="C76" s="17" t="s">
        <v>112</v>
      </c>
      <c r="D76" s="17" t="s">
        <v>113</v>
      </c>
      <c r="E76" s="17" t="s">
        <v>114</v>
      </c>
      <c r="F76" s="17" t="s">
        <v>251</v>
      </c>
      <c r="G76" s="182"/>
    </row>
    <row r="77" spans="1:7" ht="15">
      <c r="A77" s="18" t="s">
        <v>308</v>
      </c>
      <c r="B77" s="28">
        <v>66789</v>
      </c>
      <c r="C77" s="28">
        <v>69361</v>
      </c>
      <c r="D77" s="28">
        <v>71935</v>
      </c>
      <c r="E77" s="28">
        <v>77338</v>
      </c>
      <c r="F77" s="28">
        <v>96672</v>
      </c>
      <c r="G77" s="124" t="s">
        <v>261</v>
      </c>
    </row>
    <row r="78" spans="1:7" ht="15">
      <c r="A78" s="18" t="s">
        <v>309</v>
      </c>
      <c r="B78" s="28">
        <v>71678</v>
      </c>
      <c r="C78" s="28">
        <v>74250</v>
      </c>
      <c r="D78" s="28">
        <v>77080</v>
      </c>
      <c r="E78" s="28">
        <v>82483</v>
      </c>
      <c r="F78" s="28">
        <v>103105</v>
      </c>
      <c r="G78" s="124" t="s">
        <v>263</v>
      </c>
    </row>
    <row r="79" spans="1:7" ht="15">
      <c r="A79" s="18" t="s">
        <v>310</v>
      </c>
      <c r="B79" s="28">
        <v>66789</v>
      </c>
      <c r="C79" s="28">
        <v>69361</v>
      </c>
      <c r="D79" s="28">
        <v>71935</v>
      </c>
      <c r="E79" s="28">
        <v>77338</v>
      </c>
      <c r="F79" s="28">
        <v>96672</v>
      </c>
      <c r="G79" s="124" t="s">
        <v>263</v>
      </c>
    </row>
    <row r="80" spans="1:7" ht="15">
      <c r="A80" s="18" t="s">
        <v>311</v>
      </c>
      <c r="B80" s="28">
        <v>71678</v>
      </c>
      <c r="C80" s="28">
        <v>74250</v>
      </c>
      <c r="D80" s="28">
        <v>77080</v>
      </c>
      <c r="E80" s="28">
        <v>82483</v>
      </c>
      <c r="F80" s="28">
        <v>103105</v>
      </c>
      <c r="G80" s="124" t="s">
        <v>261</v>
      </c>
    </row>
    <row r="81" spans="1:7" ht="15">
      <c r="A81" s="18" t="s">
        <v>312</v>
      </c>
      <c r="B81" s="28">
        <v>71678</v>
      </c>
      <c r="C81" s="28">
        <v>74250</v>
      </c>
      <c r="D81" s="28">
        <v>77080</v>
      </c>
      <c r="E81" s="28">
        <v>82483</v>
      </c>
      <c r="F81" s="28">
        <v>103105</v>
      </c>
      <c r="G81" s="124" t="s">
        <v>263</v>
      </c>
    </row>
    <row r="82" spans="1:7" ht="15">
      <c r="A82" s="18" t="s">
        <v>313</v>
      </c>
      <c r="B82" s="28">
        <v>71678</v>
      </c>
      <c r="C82" s="28">
        <v>74250</v>
      </c>
      <c r="D82" s="28">
        <v>77080</v>
      </c>
      <c r="E82" s="28">
        <v>82483</v>
      </c>
      <c r="F82" s="28">
        <v>103105</v>
      </c>
      <c r="G82" s="124" t="s">
        <v>263</v>
      </c>
    </row>
    <row r="83" spans="1:7" ht="15">
      <c r="A83" s="18" t="s">
        <v>314</v>
      </c>
      <c r="B83" s="28">
        <v>75795</v>
      </c>
      <c r="C83" s="28">
        <v>78367</v>
      </c>
      <c r="D83" s="28">
        <v>80681</v>
      </c>
      <c r="E83" s="28">
        <v>86086</v>
      </c>
      <c r="F83" s="28">
        <v>107607</v>
      </c>
      <c r="G83" s="124" t="s">
        <v>275</v>
      </c>
    </row>
    <row r="84" spans="1:7" ht="15">
      <c r="A84" s="18" t="s">
        <v>315</v>
      </c>
      <c r="B84" s="28">
        <v>88400</v>
      </c>
      <c r="C84" s="28">
        <v>91488</v>
      </c>
      <c r="D84" s="28">
        <v>94060</v>
      </c>
      <c r="E84" s="28">
        <v>96633</v>
      </c>
      <c r="F84" s="28">
        <v>120791</v>
      </c>
      <c r="G84" s="124" t="s">
        <v>277</v>
      </c>
    </row>
    <row r="85" spans="1:7" ht="15">
      <c r="A85" s="18" t="s">
        <v>316</v>
      </c>
      <c r="B85" s="28">
        <v>88400</v>
      </c>
      <c r="C85" s="28">
        <v>91488</v>
      </c>
      <c r="D85" s="28">
        <v>94060</v>
      </c>
      <c r="E85" s="28">
        <v>96633</v>
      </c>
      <c r="F85" s="28">
        <v>120791</v>
      </c>
      <c r="G85" s="124" t="s">
        <v>277</v>
      </c>
    </row>
    <row r="86" spans="1:7" ht="15">
      <c r="A86" s="18" t="s">
        <v>317</v>
      </c>
      <c r="B86" s="28">
        <v>75795</v>
      </c>
      <c r="C86" s="28">
        <v>78367</v>
      </c>
      <c r="D86" s="28">
        <v>80681</v>
      </c>
      <c r="E86" s="28">
        <v>86086</v>
      </c>
      <c r="F86" s="28">
        <v>107607</v>
      </c>
      <c r="G86" s="124" t="s">
        <v>275</v>
      </c>
    </row>
    <row r="87" spans="1:7" ht="15">
      <c r="A87" s="18" t="s">
        <v>318</v>
      </c>
      <c r="B87" s="28">
        <v>88400</v>
      </c>
      <c r="C87" s="28">
        <v>91488</v>
      </c>
      <c r="D87" s="28">
        <v>94060</v>
      </c>
      <c r="E87" s="28">
        <v>96633</v>
      </c>
      <c r="F87" s="28">
        <v>120791</v>
      </c>
      <c r="G87" s="124" t="s">
        <v>277</v>
      </c>
    </row>
    <row r="88" spans="1:7" ht="15">
      <c r="A88" s="18" t="s">
        <v>319</v>
      </c>
      <c r="B88" s="28">
        <v>88400</v>
      </c>
      <c r="C88" s="28">
        <v>91488</v>
      </c>
      <c r="D88" s="28">
        <v>94060</v>
      </c>
      <c r="E88" s="28">
        <v>96633</v>
      </c>
      <c r="F88" s="28">
        <v>120791</v>
      </c>
      <c r="G88" s="124" t="s">
        <v>277</v>
      </c>
    </row>
    <row r="89" spans="1:7" ht="15">
      <c r="A89" s="18" t="s">
        <v>320</v>
      </c>
      <c r="B89" s="28">
        <v>96222</v>
      </c>
      <c r="C89" s="28">
        <v>100338</v>
      </c>
      <c r="D89" s="28">
        <v>102397</v>
      </c>
      <c r="E89" s="28">
        <v>109600</v>
      </c>
      <c r="F89" s="28">
        <v>136999</v>
      </c>
      <c r="G89" s="124" t="s">
        <v>281</v>
      </c>
    </row>
    <row r="90" spans="1:7" ht="15">
      <c r="A90" s="18" t="s">
        <v>321</v>
      </c>
      <c r="B90" s="28">
        <v>119634</v>
      </c>
      <c r="C90" s="28">
        <v>122721</v>
      </c>
      <c r="D90" s="28">
        <v>125294</v>
      </c>
      <c r="E90" s="28">
        <v>129925</v>
      </c>
      <c r="F90" s="28">
        <v>162407</v>
      </c>
      <c r="G90" s="124" t="s">
        <v>283</v>
      </c>
    </row>
    <row r="91" spans="1:7" ht="15">
      <c r="A91" s="18" t="s">
        <v>322</v>
      </c>
      <c r="B91" s="28">
        <v>119634</v>
      </c>
      <c r="C91" s="28">
        <v>122721</v>
      </c>
      <c r="D91" s="28">
        <v>125294</v>
      </c>
      <c r="E91" s="28">
        <v>129925</v>
      </c>
      <c r="F91" s="28">
        <v>162407</v>
      </c>
      <c r="G91" s="124" t="s">
        <v>283</v>
      </c>
    </row>
    <row r="92" spans="1:7" ht="15">
      <c r="A92" s="18" t="s">
        <v>323</v>
      </c>
      <c r="B92" s="28">
        <v>96222</v>
      </c>
      <c r="C92" s="28">
        <v>100338</v>
      </c>
      <c r="D92" s="28">
        <v>102397</v>
      </c>
      <c r="E92" s="28">
        <v>109600</v>
      </c>
      <c r="F92" s="28">
        <v>136999</v>
      </c>
      <c r="G92" s="124" t="s">
        <v>281</v>
      </c>
    </row>
    <row r="93" spans="1:7" ht="15">
      <c r="A93" s="18" t="s">
        <v>324</v>
      </c>
      <c r="B93" s="28">
        <v>119634</v>
      </c>
      <c r="C93" s="28">
        <v>122721</v>
      </c>
      <c r="D93" s="28">
        <v>125294</v>
      </c>
      <c r="E93" s="28">
        <v>129925</v>
      </c>
      <c r="F93" s="28">
        <v>162407</v>
      </c>
      <c r="G93" s="124" t="s">
        <v>283</v>
      </c>
    </row>
    <row r="94" spans="1:7" ht="15">
      <c r="A94" s="18" t="s">
        <v>325</v>
      </c>
      <c r="B94" s="28">
        <v>119634</v>
      </c>
      <c r="C94" s="28">
        <v>122721</v>
      </c>
      <c r="D94" s="28">
        <v>125294</v>
      </c>
      <c r="E94" s="28">
        <v>129925</v>
      </c>
      <c r="F94" s="28">
        <v>162407</v>
      </c>
      <c r="G94" s="124" t="s">
        <v>283</v>
      </c>
    </row>
    <row r="95" spans="1:7" ht="15">
      <c r="A95" s="18" t="s">
        <v>326</v>
      </c>
      <c r="B95" s="28">
        <v>121178</v>
      </c>
      <c r="C95" s="28">
        <v>124265</v>
      </c>
      <c r="D95" s="28">
        <v>126837</v>
      </c>
      <c r="E95" s="28">
        <v>131983</v>
      </c>
      <c r="F95" s="28">
        <v>164979</v>
      </c>
      <c r="G95" s="124" t="s">
        <v>327</v>
      </c>
    </row>
    <row r="96" spans="1:7" ht="15">
      <c r="A96" s="18" t="s">
        <v>328</v>
      </c>
      <c r="B96" s="28">
        <v>121178</v>
      </c>
      <c r="C96" s="28">
        <v>124265</v>
      </c>
      <c r="D96" s="28">
        <v>126837</v>
      </c>
      <c r="E96" s="28">
        <v>131983</v>
      </c>
      <c r="F96" s="28">
        <v>164979</v>
      </c>
      <c r="G96" s="124" t="s">
        <v>327</v>
      </c>
    </row>
    <row r="97" spans="1:7" ht="15">
      <c r="A97" s="18" t="s">
        <v>329</v>
      </c>
      <c r="B97" s="28">
        <v>144075</v>
      </c>
      <c r="C97" s="28">
        <v>146648</v>
      </c>
      <c r="D97" s="28">
        <v>149220</v>
      </c>
      <c r="E97" s="28">
        <v>154881</v>
      </c>
      <c r="F97" s="28">
        <v>193600</v>
      </c>
      <c r="G97" s="124" t="s">
        <v>330</v>
      </c>
    </row>
    <row r="98" spans="1:7" ht="15">
      <c r="A98" s="18" t="s">
        <v>331</v>
      </c>
      <c r="B98" s="28">
        <v>144075</v>
      </c>
      <c r="C98" s="28">
        <v>146648</v>
      </c>
      <c r="D98" s="28">
        <v>149220</v>
      </c>
      <c r="E98" s="28">
        <v>154881</v>
      </c>
      <c r="F98" s="28">
        <v>193600</v>
      </c>
      <c r="G98" s="124" t="s">
        <v>330</v>
      </c>
    </row>
    <row r="99" spans="1:7" ht="15">
      <c r="A99" s="18" t="s">
        <v>332</v>
      </c>
      <c r="B99" s="28">
        <v>215238</v>
      </c>
      <c r="C99" s="28">
        <v>218325</v>
      </c>
      <c r="D99" s="28">
        <v>220898</v>
      </c>
      <c r="E99" s="28">
        <v>225529</v>
      </c>
      <c r="F99" s="28">
        <v>281911</v>
      </c>
      <c r="G99" s="124" t="s">
        <v>333</v>
      </c>
    </row>
    <row r="100" spans="1:7" ht="15">
      <c r="A100" s="18" t="s">
        <v>334</v>
      </c>
      <c r="B100" s="28">
        <v>215238</v>
      </c>
      <c r="C100" s="28">
        <v>218325</v>
      </c>
      <c r="D100" s="28">
        <v>220898</v>
      </c>
      <c r="E100" s="28">
        <v>225529</v>
      </c>
      <c r="F100" s="28">
        <v>281911</v>
      </c>
      <c r="G100" s="124" t="s">
        <v>333</v>
      </c>
    </row>
    <row r="101" spans="1:7" ht="15">
      <c r="A101" s="18" t="s">
        <v>335</v>
      </c>
      <c r="B101" s="28">
        <v>244440</v>
      </c>
      <c r="C101" s="28">
        <v>249070</v>
      </c>
      <c r="D101" s="28">
        <v>252929</v>
      </c>
      <c r="E101" s="28">
        <v>260133</v>
      </c>
      <c r="F101" s="28">
        <v>325166</v>
      </c>
      <c r="G101" s="124" t="s">
        <v>336</v>
      </c>
    </row>
    <row r="102" spans="1:7" ht="15">
      <c r="A102" s="18" t="s">
        <v>337</v>
      </c>
      <c r="B102" s="28">
        <v>244440</v>
      </c>
      <c r="C102" s="28">
        <v>249070</v>
      </c>
      <c r="D102" s="28">
        <v>252929</v>
      </c>
      <c r="E102" s="28">
        <v>260133</v>
      </c>
      <c r="F102" s="28">
        <v>325166</v>
      </c>
      <c r="G102" s="124" t="s">
        <v>336</v>
      </c>
    </row>
    <row r="103" spans="1:7" ht="15">
      <c r="A103" s="18" t="s">
        <v>338</v>
      </c>
      <c r="B103" s="28">
        <v>371148</v>
      </c>
      <c r="C103" s="28">
        <v>381439</v>
      </c>
      <c r="D103" s="28">
        <v>396875</v>
      </c>
      <c r="E103" s="28">
        <v>407166</v>
      </c>
      <c r="F103" s="28">
        <v>508958</v>
      </c>
      <c r="G103" s="124" t="s">
        <v>339</v>
      </c>
    </row>
    <row r="104" spans="1:7" ht="15">
      <c r="A104" s="18" t="s">
        <v>340</v>
      </c>
      <c r="B104" s="28">
        <v>371148</v>
      </c>
      <c r="C104" s="28">
        <v>381439</v>
      </c>
      <c r="D104" s="28">
        <v>396875</v>
      </c>
      <c r="E104" s="28">
        <v>407166</v>
      </c>
      <c r="F104" s="28">
        <v>508958</v>
      </c>
      <c r="G104" s="124" t="s">
        <v>339</v>
      </c>
    </row>
    <row r="105" spans="1:7" ht="15">
      <c r="A105" s="18" t="s">
        <v>341</v>
      </c>
      <c r="B105" s="28">
        <v>443277</v>
      </c>
      <c r="C105" s="28">
        <v>453289</v>
      </c>
      <c r="D105" s="28">
        <v>461634</v>
      </c>
      <c r="E105" s="28">
        <v>477471</v>
      </c>
      <c r="F105" s="28">
        <v>596839</v>
      </c>
      <c r="G105" s="124" t="s">
        <v>342</v>
      </c>
    </row>
    <row r="106" spans="1:7" ht="15">
      <c r="A106" s="18" t="s">
        <v>343</v>
      </c>
      <c r="B106" s="28">
        <v>443277</v>
      </c>
      <c r="C106" s="28">
        <v>453289</v>
      </c>
      <c r="D106" s="28">
        <v>461634</v>
      </c>
      <c r="E106" s="28">
        <v>477471</v>
      </c>
      <c r="F106" s="28">
        <v>596839</v>
      </c>
      <c r="G106" s="124" t="s">
        <v>342</v>
      </c>
    </row>
    <row r="107" spans="1:7" ht="15">
      <c r="A107" s="8"/>
      <c r="B107" s="8"/>
      <c r="C107" s="8"/>
      <c r="D107" s="8"/>
      <c r="E107" s="8"/>
      <c r="F107" s="8"/>
      <c r="G107" s="127"/>
    </row>
    <row r="108" spans="1:9" ht="15">
      <c r="A108" s="20" t="s">
        <v>123</v>
      </c>
      <c r="B108" s="20"/>
      <c r="C108" s="20"/>
      <c r="D108" s="20"/>
      <c r="E108" s="20"/>
      <c r="F108" s="20"/>
      <c r="G108" s="128"/>
      <c r="H108" s="20"/>
      <c r="I108" s="20"/>
    </row>
    <row r="109" spans="1:9" ht="15">
      <c r="A109" s="21" t="s">
        <v>306</v>
      </c>
      <c r="B109" s="21"/>
      <c r="C109" s="21"/>
      <c r="D109" s="21"/>
      <c r="E109" s="21"/>
      <c r="F109" s="21"/>
      <c r="G109" s="129"/>
      <c r="H109" s="21"/>
      <c r="I109" s="21"/>
    </row>
    <row r="110" spans="1:9" ht="15">
      <c r="A110" s="21" t="s">
        <v>125</v>
      </c>
      <c r="B110" s="21"/>
      <c r="C110" s="21"/>
      <c r="D110" s="21"/>
      <c r="E110" s="21"/>
      <c r="F110" s="21"/>
      <c r="G110" s="129"/>
      <c r="H110" s="21"/>
      <c r="I110" s="21"/>
    </row>
    <row r="111" spans="1:9" ht="15">
      <c r="A111" s="21" t="s">
        <v>135</v>
      </c>
      <c r="B111" s="21"/>
      <c r="C111" s="21"/>
      <c r="D111" s="21"/>
      <c r="E111" s="21"/>
      <c r="F111" s="21"/>
      <c r="G111" s="129"/>
      <c r="H111" s="21"/>
      <c r="I111" s="21"/>
    </row>
    <row r="112" spans="1:9" ht="15">
      <c r="A112" s="21" t="s">
        <v>136</v>
      </c>
      <c r="B112" s="21"/>
      <c r="C112" s="21"/>
      <c r="D112" s="21"/>
      <c r="E112" s="21"/>
      <c r="F112" s="21"/>
      <c r="G112" s="129"/>
      <c r="H112" s="21"/>
      <c r="I112" s="21"/>
    </row>
    <row r="113" spans="1:9" ht="15">
      <c r="A113" s="21" t="s">
        <v>137</v>
      </c>
      <c r="B113" s="21"/>
      <c r="C113" s="21"/>
      <c r="D113" s="21"/>
      <c r="E113" s="21"/>
      <c r="F113" s="21"/>
      <c r="G113" s="129"/>
      <c r="H113" s="21"/>
      <c r="I113" s="21"/>
    </row>
    <row r="114" spans="1:9" ht="27.75" customHeight="1">
      <c r="A114" s="179" t="s">
        <v>138</v>
      </c>
      <c r="B114" s="179"/>
      <c r="C114" s="179"/>
      <c r="D114" s="179"/>
      <c r="E114" s="179"/>
      <c r="F114" s="179"/>
      <c r="G114" s="179"/>
      <c r="H114" s="16"/>
      <c r="I114" s="16"/>
    </row>
    <row r="115" spans="1:9" ht="15">
      <c r="A115" s="22"/>
      <c r="B115" s="16"/>
      <c r="C115" s="16"/>
      <c r="D115" s="16"/>
      <c r="E115" s="16"/>
      <c r="F115" s="16"/>
      <c r="G115" s="126"/>
      <c r="H115" s="16"/>
      <c r="I115" s="16"/>
    </row>
    <row r="116" spans="1:9" ht="93" customHeight="1">
      <c r="A116" s="174" t="s">
        <v>344</v>
      </c>
      <c r="B116" s="174"/>
      <c r="C116" s="174"/>
      <c r="D116" s="174"/>
      <c r="E116" s="174"/>
      <c r="F116" s="174"/>
      <c r="G116" s="174"/>
      <c r="H116" s="23"/>
      <c r="I116" s="23"/>
    </row>
    <row r="117" spans="1:9" ht="12" customHeight="1">
      <c r="A117" s="23"/>
      <c r="B117" s="23"/>
      <c r="C117" s="23"/>
      <c r="D117" s="23"/>
      <c r="E117" s="23"/>
      <c r="F117" s="23"/>
      <c r="G117" s="130"/>
      <c r="H117" s="23"/>
      <c r="I117" s="23"/>
    </row>
    <row r="118" spans="1:9" ht="15">
      <c r="A118" s="180" t="s">
        <v>130</v>
      </c>
      <c r="B118" s="180"/>
      <c r="C118" s="180"/>
      <c r="D118" s="180"/>
      <c r="E118" s="180"/>
      <c r="F118" s="180"/>
      <c r="G118" s="180"/>
      <c r="I118" s="27" t="s">
        <v>35</v>
      </c>
    </row>
    <row r="119" spans="1:7" ht="15">
      <c r="A119" s="8"/>
      <c r="B119" s="9"/>
      <c r="C119" s="9"/>
      <c r="D119" s="9"/>
      <c r="E119" s="9"/>
      <c r="F119" s="9"/>
      <c r="G119" s="123"/>
    </row>
    <row r="120" spans="1:7" ht="15">
      <c r="A120" s="181" t="s">
        <v>107</v>
      </c>
      <c r="B120" s="181" t="s">
        <v>108</v>
      </c>
      <c r="C120" s="181" t="s">
        <v>109</v>
      </c>
      <c r="D120" s="181"/>
      <c r="E120" s="181"/>
      <c r="F120" s="181"/>
      <c r="G120" s="182" t="s">
        <v>110</v>
      </c>
    </row>
    <row r="121" spans="1:7" ht="15">
      <c r="A121" s="181"/>
      <c r="B121" s="183"/>
      <c r="C121" s="24" t="s">
        <v>111</v>
      </c>
      <c r="D121" s="24" t="s">
        <v>112</v>
      </c>
      <c r="E121" s="24" t="s">
        <v>113</v>
      </c>
      <c r="F121" s="24" t="s">
        <v>114</v>
      </c>
      <c r="G121" s="182"/>
    </row>
    <row r="122" spans="1:7" ht="17.25">
      <c r="A122" s="12" t="s">
        <v>36</v>
      </c>
      <c r="B122" s="13">
        <v>9750</v>
      </c>
      <c r="C122" s="13">
        <v>59329</v>
      </c>
      <c r="D122" s="106">
        <v>62157</v>
      </c>
      <c r="E122" s="106">
        <v>64474</v>
      </c>
      <c r="F122" s="106">
        <v>69876</v>
      </c>
      <c r="G122" s="131" t="s">
        <v>299</v>
      </c>
    </row>
    <row r="123" spans="1:7" ht="15">
      <c r="A123" s="10"/>
      <c r="B123" s="11"/>
      <c r="C123" s="11"/>
      <c r="D123" s="11"/>
      <c r="E123" s="11"/>
      <c r="F123" s="11"/>
      <c r="G123" s="132"/>
    </row>
    <row r="124" spans="1:7" ht="15">
      <c r="A124" s="176" t="s">
        <v>123</v>
      </c>
      <c r="B124" s="176"/>
      <c r="C124" s="176"/>
      <c r="D124" s="176"/>
      <c r="E124" s="176"/>
      <c r="F124" s="176"/>
      <c r="G124" s="176"/>
    </row>
    <row r="125" spans="1:7" ht="15">
      <c r="A125" s="177" t="s">
        <v>124</v>
      </c>
      <c r="B125" s="177"/>
      <c r="C125" s="177"/>
      <c r="D125" s="177"/>
      <c r="E125" s="177"/>
      <c r="F125" s="177"/>
      <c r="G125" s="177"/>
    </row>
    <row r="126" spans="1:7" ht="15">
      <c r="A126" s="177" t="s">
        <v>131</v>
      </c>
      <c r="B126" s="177"/>
      <c r="C126" s="177"/>
      <c r="D126" s="177"/>
      <c r="E126" s="177"/>
      <c r="F126" s="177"/>
      <c r="G126" s="177"/>
    </row>
    <row r="127" spans="1:7" ht="15">
      <c r="A127" s="177" t="s">
        <v>132</v>
      </c>
      <c r="B127" s="177"/>
      <c r="C127" s="177"/>
      <c r="D127" s="177"/>
      <c r="E127" s="177"/>
      <c r="F127" s="177"/>
      <c r="G127" s="177"/>
    </row>
    <row r="128" spans="1:7" ht="15">
      <c r="A128" s="177" t="s">
        <v>133</v>
      </c>
      <c r="B128" s="177"/>
      <c r="C128" s="177"/>
      <c r="D128" s="177"/>
      <c r="E128" s="177"/>
      <c r="F128" s="177"/>
      <c r="G128" s="177"/>
    </row>
    <row r="129" spans="1:7" ht="15">
      <c r="A129" s="25"/>
      <c r="B129" s="25"/>
      <c r="C129" s="25"/>
      <c r="D129" s="25"/>
      <c r="E129" s="25"/>
      <c r="F129" s="25"/>
      <c r="G129" s="133"/>
    </row>
    <row r="130" spans="1:7" ht="57" customHeight="1">
      <c r="A130" s="174" t="s">
        <v>300</v>
      </c>
      <c r="B130" s="175"/>
      <c r="C130" s="175"/>
      <c r="D130" s="175"/>
      <c r="E130" s="175"/>
      <c r="F130" s="175"/>
      <c r="G130" s="175"/>
    </row>
    <row r="132" spans="1:9" ht="25.5" customHeight="1">
      <c r="A132" s="23"/>
      <c r="B132" s="23"/>
      <c r="C132" s="23"/>
      <c r="D132" s="23"/>
      <c r="E132" s="23"/>
      <c r="F132" s="23"/>
      <c r="G132" s="130"/>
      <c r="H132" s="23"/>
      <c r="I132" s="23"/>
    </row>
    <row r="133" spans="1:9" ht="15">
      <c r="A133" s="180" t="s">
        <v>139</v>
      </c>
      <c r="B133" s="180"/>
      <c r="C133" s="180"/>
      <c r="D133" s="180"/>
      <c r="E133" s="180"/>
      <c r="F133" s="180"/>
      <c r="G133" s="180"/>
      <c r="I133" s="27" t="s">
        <v>35</v>
      </c>
    </row>
    <row r="134" spans="1:7" ht="15">
      <c r="A134" s="10"/>
      <c r="B134" s="11"/>
      <c r="C134" s="11"/>
      <c r="D134" s="11"/>
      <c r="E134" s="11"/>
      <c r="F134" s="11"/>
      <c r="G134" s="132"/>
    </row>
    <row r="135" spans="1:7" ht="15">
      <c r="A135" s="181" t="s">
        <v>107</v>
      </c>
      <c r="B135" s="181" t="s">
        <v>108</v>
      </c>
      <c r="C135" s="181"/>
      <c r="D135" s="181" t="s">
        <v>140</v>
      </c>
      <c r="E135" s="181"/>
      <c r="F135" s="181"/>
      <c r="G135" s="182" t="s">
        <v>110</v>
      </c>
    </row>
    <row r="136" spans="1:7" ht="60.75" customHeight="1">
      <c r="A136" s="181"/>
      <c r="B136" s="181"/>
      <c r="C136" s="181"/>
      <c r="D136" s="181"/>
      <c r="E136" s="181"/>
      <c r="F136" s="181"/>
      <c r="G136" s="182"/>
    </row>
    <row r="137" spans="1:7" ht="15">
      <c r="A137" s="26" t="s">
        <v>49</v>
      </c>
      <c r="B137" s="173">
        <v>7838</v>
      </c>
      <c r="C137" s="173"/>
      <c r="D137" s="173" t="s">
        <v>141</v>
      </c>
      <c r="E137" s="173"/>
      <c r="F137" s="173"/>
      <c r="G137" s="124" t="s">
        <v>142</v>
      </c>
    </row>
    <row r="138" spans="1:7" ht="17.25">
      <c r="A138" s="26" t="s">
        <v>50</v>
      </c>
      <c r="B138" s="173">
        <v>7838</v>
      </c>
      <c r="C138" s="173"/>
      <c r="D138" s="173">
        <v>48957</v>
      </c>
      <c r="E138" s="173">
        <v>45103</v>
      </c>
      <c r="F138" s="173">
        <v>50058</v>
      </c>
      <c r="G138" s="124" t="s">
        <v>301</v>
      </c>
    </row>
    <row r="139" spans="1:7" ht="15">
      <c r="A139" s="26" t="s">
        <v>51</v>
      </c>
      <c r="B139" s="173">
        <v>8250</v>
      </c>
      <c r="C139" s="173"/>
      <c r="D139" s="173" t="s">
        <v>141</v>
      </c>
      <c r="E139" s="173"/>
      <c r="F139" s="173"/>
      <c r="G139" s="124" t="s">
        <v>142</v>
      </c>
    </row>
    <row r="140" spans="1:7" ht="17.25">
      <c r="A140" s="26" t="s">
        <v>52</v>
      </c>
      <c r="B140" s="173">
        <v>8250</v>
      </c>
      <c r="C140" s="173"/>
      <c r="D140" s="173">
        <v>56242</v>
      </c>
      <c r="E140" s="173">
        <v>48279</v>
      </c>
      <c r="F140" s="173">
        <v>53590</v>
      </c>
      <c r="G140" s="124" t="s">
        <v>296</v>
      </c>
    </row>
    <row r="141" spans="1:7" ht="15">
      <c r="A141" s="26" t="s">
        <v>53</v>
      </c>
      <c r="B141" s="173">
        <v>8663</v>
      </c>
      <c r="C141" s="173"/>
      <c r="D141" s="173" t="s">
        <v>141</v>
      </c>
      <c r="E141" s="173"/>
      <c r="F141" s="173"/>
      <c r="G141" s="124" t="s">
        <v>142</v>
      </c>
    </row>
    <row r="142" spans="1:7" ht="17.25">
      <c r="A142" s="26" t="s">
        <v>54</v>
      </c>
      <c r="B142" s="173">
        <v>8663</v>
      </c>
      <c r="C142" s="173"/>
      <c r="D142" s="173">
        <v>61387</v>
      </c>
      <c r="E142" s="173">
        <v>51519</v>
      </c>
      <c r="F142" s="173">
        <v>57185</v>
      </c>
      <c r="G142" s="124" t="s">
        <v>297</v>
      </c>
    </row>
    <row r="143" spans="1:7" ht="15">
      <c r="A143" s="26" t="s">
        <v>55</v>
      </c>
      <c r="B143" s="173">
        <v>9075</v>
      </c>
      <c r="C143" s="173"/>
      <c r="D143" s="173" t="s">
        <v>141</v>
      </c>
      <c r="E143" s="173"/>
      <c r="F143" s="173"/>
      <c r="G143" s="124" t="s">
        <v>142</v>
      </c>
    </row>
    <row r="144" spans="1:7" ht="17.25">
      <c r="A144" s="26" t="s">
        <v>56</v>
      </c>
      <c r="B144" s="173">
        <v>9075</v>
      </c>
      <c r="C144" s="173"/>
      <c r="D144" s="173">
        <v>73684</v>
      </c>
      <c r="E144" s="173">
        <v>0</v>
      </c>
      <c r="F144" s="173">
        <v>0</v>
      </c>
      <c r="G144" s="124" t="s">
        <v>298</v>
      </c>
    </row>
    <row r="145" spans="1:7" ht="15">
      <c r="A145" s="26" t="s">
        <v>57</v>
      </c>
      <c r="B145" s="173">
        <v>9488</v>
      </c>
      <c r="C145" s="173"/>
      <c r="D145" s="173" t="s">
        <v>141</v>
      </c>
      <c r="E145" s="173"/>
      <c r="F145" s="173"/>
      <c r="G145" s="124" t="s">
        <v>142</v>
      </c>
    </row>
    <row r="146" spans="1:7" ht="17.25">
      <c r="A146" s="26" t="s">
        <v>58</v>
      </c>
      <c r="B146" s="173">
        <v>9488</v>
      </c>
      <c r="C146" s="173"/>
      <c r="D146" s="173">
        <v>78830</v>
      </c>
      <c r="E146" s="173">
        <v>220898</v>
      </c>
      <c r="F146" s="173">
        <v>225529</v>
      </c>
      <c r="G146" s="124" t="s">
        <v>299</v>
      </c>
    </row>
    <row r="147" spans="1:7" ht="15">
      <c r="A147" s="14"/>
      <c r="B147" s="15"/>
      <c r="C147" s="15"/>
      <c r="D147" s="15"/>
      <c r="E147" s="15"/>
      <c r="F147" s="15"/>
      <c r="G147" s="125"/>
    </row>
    <row r="148" spans="1:7" ht="15">
      <c r="A148" s="176" t="s">
        <v>123</v>
      </c>
      <c r="B148" s="176"/>
      <c r="C148" s="176"/>
      <c r="D148" s="176"/>
      <c r="E148" s="176"/>
      <c r="F148" s="176"/>
      <c r="G148" s="176"/>
    </row>
    <row r="149" spans="1:7" ht="15">
      <c r="A149" s="177" t="s">
        <v>124</v>
      </c>
      <c r="B149" s="177"/>
      <c r="C149" s="177"/>
      <c r="D149" s="177"/>
      <c r="E149" s="177"/>
      <c r="F149" s="177"/>
      <c r="G149" s="177"/>
    </row>
    <row r="150" spans="1:7" ht="15">
      <c r="A150" s="178" t="s">
        <v>143</v>
      </c>
      <c r="B150" s="178"/>
      <c r="C150" s="178"/>
      <c r="D150" s="178"/>
      <c r="E150" s="178"/>
      <c r="F150" s="178"/>
      <c r="G150" s="178"/>
    </row>
    <row r="151" spans="1:7" ht="15">
      <c r="A151" s="177" t="s">
        <v>144</v>
      </c>
      <c r="B151" s="177"/>
      <c r="C151" s="177"/>
      <c r="D151" s="177"/>
      <c r="E151" s="177"/>
      <c r="F151" s="177"/>
      <c r="G151" s="177"/>
    </row>
    <row r="152" spans="1:7" ht="15">
      <c r="A152" s="177" t="s">
        <v>145</v>
      </c>
      <c r="B152" s="177"/>
      <c r="C152" s="177"/>
      <c r="D152" s="177"/>
      <c r="E152" s="177"/>
      <c r="F152" s="177"/>
      <c r="G152" s="177"/>
    </row>
    <row r="153" spans="1:7" ht="15">
      <c r="A153" s="179" t="s">
        <v>146</v>
      </c>
      <c r="B153" s="179"/>
      <c r="C153" s="179"/>
      <c r="D153" s="179"/>
      <c r="E153" s="179"/>
      <c r="F153" s="179"/>
      <c r="G153" s="179"/>
    </row>
    <row r="154" spans="1:7" ht="15">
      <c r="A154" s="16"/>
      <c r="B154" s="16"/>
      <c r="C154" s="16"/>
      <c r="D154" s="16"/>
      <c r="E154" s="16"/>
      <c r="F154" s="16"/>
      <c r="G154" s="126"/>
    </row>
    <row r="155" spans="1:7" ht="55.5" customHeight="1">
      <c r="A155" s="174" t="s">
        <v>302</v>
      </c>
      <c r="B155" s="175"/>
      <c r="C155" s="175"/>
      <c r="D155" s="175"/>
      <c r="E155" s="175"/>
      <c r="F155" s="175"/>
      <c r="G155" s="175"/>
    </row>
  </sheetData>
  <sheetProtection/>
  <mergeCells count="61">
    <mergeCell ref="A1:G1"/>
    <mergeCell ref="A3:A4"/>
    <mergeCell ref="G3:G4"/>
    <mergeCell ref="A64:G64"/>
    <mergeCell ref="B3:F3"/>
    <mergeCell ref="A75:A76"/>
    <mergeCell ref="B75:F75"/>
    <mergeCell ref="G75:G76"/>
    <mergeCell ref="A65:G65"/>
    <mergeCell ref="A66:G66"/>
    <mergeCell ref="A67:G67"/>
    <mergeCell ref="A68:G68"/>
    <mergeCell ref="A69:G69"/>
    <mergeCell ref="A70:G70"/>
    <mergeCell ref="A72:G72"/>
    <mergeCell ref="A118:G118"/>
    <mergeCell ref="A120:A121"/>
    <mergeCell ref="B120:B121"/>
    <mergeCell ref="C120:F120"/>
    <mergeCell ref="G120:G121"/>
    <mergeCell ref="A116:G116"/>
    <mergeCell ref="A73:G73"/>
    <mergeCell ref="A114:G114"/>
    <mergeCell ref="A133:G133"/>
    <mergeCell ref="A135:A136"/>
    <mergeCell ref="B135:C136"/>
    <mergeCell ref="D135:F136"/>
    <mergeCell ref="G135:G136"/>
    <mergeCell ref="A124:G124"/>
    <mergeCell ref="A125:G125"/>
    <mergeCell ref="A126:G126"/>
    <mergeCell ref="A127:G127"/>
    <mergeCell ref="A128:G128"/>
    <mergeCell ref="B142:C142"/>
    <mergeCell ref="D142:F142"/>
    <mergeCell ref="B137:C137"/>
    <mergeCell ref="D137:F137"/>
    <mergeCell ref="B138:C138"/>
    <mergeCell ref="D138:F138"/>
    <mergeCell ref="B139:C139"/>
    <mergeCell ref="D139:F139"/>
    <mergeCell ref="A152:G152"/>
    <mergeCell ref="A153:G153"/>
    <mergeCell ref="B140:C140"/>
    <mergeCell ref="D140:F140"/>
    <mergeCell ref="B145:C145"/>
    <mergeCell ref="D145:F145"/>
    <mergeCell ref="B146:C146"/>
    <mergeCell ref="D146:F146"/>
    <mergeCell ref="B141:C141"/>
    <mergeCell ref="D141:F141"/>
    <mergeCell ref="B144:C144"/>
    <mergeCell ref="D144:F144"/>
    <mergeCell ref="B143:C143"/>
    <mergeCell ref="D143:F143"/>
    <mergeCell ref="A155:G155"/>
    <mergeCell ref="A130:G130"/>
    <mergeCell ref="A148:G148"/>
    <mergeCell ref="A149:G149"/>
    <mergeCell ref="A150:G150"/>
    <mergeCell ref="A151:G151"/>
  </mergeCells>
  <hyperlinks>
    <hyperlink ref="I1" location="Содержание!A1" display="Содержание"/>
    <hyperlink ref="I118" location="Содержание!A1" display="Содержание"/>
    <hyperlink ref="I133" location="Содержание!A1" display="Содержание"/>
  </hyperlinks>
  <printOptions/>
  <pageMargins left="0.6299212598425197" right="0.5511811023622047" top="0.42" bottom="0.48" header="0.2362204724409449" footer="0.2755905511811024"/>
  <pageSetup horizontalDpi="600" verticalDpi="600" orientation="landscape" paperSize="9" r:id="rId1"/>
  <headerFooter alignWithMargins="0">
    <oddHeader>&amp;C&amp;8&amp;A&amp;R&amp;8Страница &amp;P</oddHeader>
    <oddFooter>&amp;L&amp;8"Гидросистемы"&amp;C&amp;8www.topas-vrn.ru&amp;R&amp;8/473/ 233-10-85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D21" sqref="D21"/>
    </sheetView>
  </sheetViews>
  <sheetFormatPr defaultColWidth="9.00390625" defaultRowHeight="12.75"/>
  <cols>
    <col min="1" max="1" width="12.625" style="30" customWidth="1"/>
    <col min="2" max="2" width="26.625" style="144" customWidth="1"/>
    <col min="3" max="3" width="10.625" style="30" bestFit="1" customWidth="1"/>
    <col min="4" max="4" width="14.625" style="30" customWidth="1"/>
    <col min="5" max="5" width="31.375" style="30" bestFit="1" customWidth="1"/>
    <col min="6" max="6" width="10.625" style="30" bestFit="1" customWidth="1"/>
    <col min="7" max="7" width="14.875" style="30" customWidth="1"/>
    <col min="8" max="8" width="14.625" style="122" customWidth="1"/>
    <col min="9" max="9" width="13.125" style="30" customWidth="1"/>
    <col min="10" max="16384" width="9.125" style="30" customWidth="1"/>
  </cols>
  <sheetData>
    <row r="1" spans="1:9" ht="15.75" thickBot="1">
      <c r="A1" s="152" t="s">
        <v>212</v>
      </c>
      <c r="B1" s="153"/>
      <c r="C1" s="153"/>
      <c r="D1" s="153"/>
      <c r="E1" s="153"/>
      <c r="F1" s="153"/>
      <c r="G1" s="153"/>
      <c r="H1" s="154"/>
      <c r="I1" s="29" t="s">
        <v>35</v>
      </c>
    </row>
    <row r="2" spans="1:8" s="31" customFormat="1" ht="41.25" thickBot="1">
      <c r="A2" s="49" t="s">
        <v>307</v>
      </c>
      <c r="B2" s="140" t="s">
        <v>165</v>
      </c>
      <c r="C2" s="51" t="s">
        <v>168</v>
      </c>
      <c r="D2" s="52" t="s">
        <v>166</v>
      </c>
      <c r="E2" s="50" t="s">
        <v>167</v>
      </c>
      <c r="F2" s="51" t="s">
        <v>168</v>
      </c>
      <c r="G2" s="52" t="s">
        <v>166</v>
      </c>
      <c r="H2" s="118" t="s">
        <v>249</v>
      </c>
    </row>
    <row r="3" spans="1:8" ht="15">
      <c r="A3" s="38">
        <v>0.8</v>
      </c>
      <c r="B3" s="141" t="s">
        <v>363</v>
      </c>
      <c r="C3" s="40">
        <v>175</v>
      </c>
      <c r="D3" s="41">
        <v>82500</v>
      </c>
      <c r="E3" s="39"/>
      <c r="F3" s="42"/>
      <c r="G3" s="43"/>
      <c r="H3" s="119">
        <v>8230</v>
      </c>
    </row>
    <row r="4" spans="1:8" ht="15">
      <c r="A4" s="38">
        <v>0.8</v>
      </c>
      <c r="B4" s="141" t="s">
        <v>364</v>
      </c>
      <c r="C4" s="40">
        <v>175</v>
      </c>
      <c r="D4" s="41">
        <v>92700</v>
      </c>
      <c r="E4" s="39"/>
      <c r="F4" s="42"/>
      <c r="G4" s="43"/>
      <c r="H4" s="119">
        <v>8230</v>
      </c>
    </row>
    <row r="5" spans="1:8" ht="15">
      <c r="A5" s="32">
        <v>1</v>
      </c>
      <c r="B5" s="142" t="s">
        <v>1</v>
      </c>
      <c r="C5" s="34">
        <v>220</v>
      </c>
      <c r="D5" s="35">
        <v>91900</v>
      </c>
      <c r="E5" s="33"/>
      <c r="F5" s="36"/>
      <c r="G5" s="37"/>
      <c r="H5" s="119">
        <v>8663</v>
      </c>
    </row>
    <row r="6" spans="1:8" ht="15">
      <c r="A6" s="38">
        <v>1</v>
      </c>
      <c r="B6" s="141" t="s">
        <v>2</v>
      </c>
      <c r="C6" s="40">
        <v>220</v>
      </c>
      <c r="D6" s="41">
        <v>117300</v>
      </c>
      <c r="E6" s="39"/>
      <c r="F6" s="42"/>
      <c r="G6" s="43"/>
      <c r="H6" s="120">
        <v>8663</v>
      </c>
    </row>
    <row r="7" spans="1:8" ht="15">
      <c r="A7" s="38">
        <v>1</v>
      </c>
      <c r="B7" s="141" t="s">
        <v>3</v>
      </c>
      <c r="C7" s="40">
        <v>220</v>
      </c>
      <c r="D7" s="41">
        <v>99900</v>
      </c>
      <c r="E7" s="39"/>
      <c r="F7" s="42"/>
      <c r="G7" s="43"/>
      <c r="H7" s="120">
        <v>8663</v>
      </c>
    </row>
    <row r="8" spans="1:8" ht="15">
      <c r="A8" s="38">
        <v>1</v>
      </c>
      <c r="B8" s="141" t="s">
        <v>4</v>
      </c>
      <c r="C8" s="40">
        <v>220</v>
      </c>
      <c r="D8" s="41">
        <v>129300</v>
      </c>
      <c r="E8" s="39"/>
      <c r="F8" s="42"/>
      <c r="G8" s="43"/>
      <c r="H8" s="120">
        <v>8663</v>
      </c>
    </row>
    <row r="9" spans="1:8" ht="15">
      <c r="A9" s="38">
        <v>1.15</v>
      </c>
      <c r="B9" s="141" t="s">
        <v>362</v>
      </c>
      <c r="C9" s="40">
        <v>250</v>
      </c>
      <c r="D9" s="41">
        <v>97900</v>
      </c>
      <c r="E9" s="39"/>
      <c r="F9" s="42"/>
      <c r="G9" s="43"/>
      <c r="H9" s="120">
        <v>8662.5</v>
      </c>
    </row>
    <row r="10" spans="1:8" ht="15">
      <c r="A10" s="38">
        <v>1.15</v>
      </c>
      <c r="B10" s="141" t="s">
        <v>365</v>
      </c>
      <c r="C10" s="40">
        <v>250</v>
      </c>
      <c r="D10" s="41">
        <v>119300</v>
      </c>
      <c r="E10" s="39"/>
      <c r="F10" s="42"/>
      <c r="G10" s="43"/>
      <c r="H10" s="120">
        <v>8662.5</v>
      </c>
    </row>
    <row r="11" spans="1:8" ht="15">
      <c r="A11" s="38">
        <v>1.15</v>
      </c>
      <c r="B11" s="141" t="s">
        <v>366</v>
      </c>
      <c r="C11" s="40">
        <v>250</v>
      </c>
      <c r="D11" s="41">
        <v>108900</v>
      </c>
      <c r="E11" s="39"/>
      <c r="F11" s="42"/>
      <c r="G11" s="43"/>
      <c r="H11" s="120">
        <v>8662.5</v>
      </c>
    </row>
    <row r="12" spans="1:8" ht="15">
      <c r="A12" s="38">
        <v>1.15</v>
      </c>
      <c r="B12" s="141" t="s">
        <v>367</v>
      </c>
      <c r="C12" s="40">
        <v>250</v>
      </c>
      <c r="D12" s="41">
        <v>132000</v>
      </c>
      <c r="E12" s="39"/>
      <c r="F12" s="42"/>
      <c r="G12" s="43"/>
      <c r="H12" s="120">
        <v>8662.5</v>
      </c>
    </row>
    <row r="13" spans="1:8" ht="15">
      <c r="A13" s="38">
        <v>1.5</v>
      </c>
      <c r="B13" s="141" t="s">
        <v>5</v>
      </c>
      <c r="C13" s="40">
        <v>440</v>
      </c>
      <c r="D13" s="41">
        <v>112900</v>
      </c>
      <c r="E13" s="39"/>
      <c r="F13" s="42"/>
      <c r="G13" s="43"/>
      <c r="H13" s="120">
        <v>10725</v>
      </c>
    </row>
    <row r="14" spans="1:8" ht="15">
      <c r="A14" s="38">
        <v>1.5</v>
      </c>
      <c r="B14" s="141" t="s">
        <v>6</v>
      </c>
      <c r="C14" s="40">
        <v>440</v>
      </c>
      <c r="D14" s="41">
        <v>129900</v>
      </c>
      <c r="E14" s="39"/>
      <c r="F14" s="42"/>
      <c r="G14" s="43"/>
      <c r="H14" s="120">
        <v>10725</v>
      </c>
    </row>
    <row r="15" spans="1:8" ht="15">
      <c r="A15" s="38">
        <v>1.5</v>
      </c>
      <c r="B15" s="141" t="s">
        <v>347</v>
      </c>
      <c r="C15" s="40">
        <v>440</v>
      </c>
      <c r="D15" s="41">
        <v>141900</v>
      </c>
      <c r="E15" s="39"/>
      <c r="F15" s="42"/>
      <c r="G15" s="43"/>
      <c r="H15" s="120">
        <v>10725</v>
      </c>
    </row>
    <row r="16" spans="1:8" ht="15">
      <c r="A16" s="38">
        <v>1.5</v>
      </c>
      <c r="B16" s="141" t="s">
        <v>7</v>
      </c>
      <c r="C16" s="40">
        <v>440</v>
      </c>
      <c r="D16" s="41">
        <v>122900</v>
      </c>
      <c r="E16" s="39"/>
      <c r="F16" s="42"/>
      <c r="G16" s="43"/>
      <c r="H16" s="120">
        <v>10725</v>
      </c>
    </row>
    <row r="17" spans="1:8" ht="15">
      <c r="A17" s="38">
        <v>1.5</v>
      </c>
      <c r="B17" s="141" t="s">
        <v>8</v>
      </c>
      <c r="C17" s="40">
        <v>440</v>
      </c>
      <c r="D17" s="41">
        <v>139900</v>
      </c>
      <c r="E17" s="39"/>
      <c r="F17" s="42"/>
      <c r="G17" s="43"/>
      <c r="H17" s="120">
        <v>10725</v>
      </c>
    </row>
    <row r="18" spans="1:8" ht="15">
      <c r="A18" s="38">
        <v>1.5</v>
      </c>
      <c r="B18" s="141" t="s">
        <v>348</v>
      </c>
      <c r="C18" s="40">
        <v>440</v>
      </c>
      <c r="D18" s="41">
        <v>153500</v>
      </c>
      <c r="E18" s="39"/>
      <c r="F18" s="42"/>
      <c r="G18" s="43"/>
      <c r="H18" s="120">
        <v>10725</v>
      </c>
    </row>
    <row r="19" spans="1:8" ht="15">
      <c r="A19" s="38">
        <v>1.7</v>
      </c>
      <c r="B19" s="141" t="s">
        <v>368</v>
      </c>
      <c r="C19" s="40">
        <v>510</v>
      </c>
      <c r="D19" s="41">
        <v>117500</v>
      </c>
      <c r="E19" s="39"/>
      <c r="F19" s="42"/>
      <c r="G19" s="43"/>
      <c r="H19" s="120">
        <v>10725</v>
      </c>
    </row>
    <row r="20" spans="1:8" ht="15">
      <c r="A20" s="38">
        <v>1.7</v>
      </c>
      <c r="B20" s="141" t="s">
        <v>369</v>
      </c>
      <c r="C20" s="40">
        <v>510</v>
      </c>
      <c r="D20" s="41">
        <v>134900</v>
      </c>
      <c r="E20" s="39"/>
      <c r="F20" s="42"/>
      <c r="G20" s="43"/>
      <c r="H20" s="120">
        <v>10725</v>
      </c>
    </row>
    <row r="21" spans="1:8" ht="15">
      <c r="A21" s="38">
        <v>1.7</v>
      </c>
      <c r="B21" s="141" t="s">
        <v>370</v>
      </c>
      <c r="C21" s="40">
        <v>510</v>
      </c>
      <c r="D21" s="41">
        <v>154500</v>
      </c>
      <c r="E21" s="39"/>
      <c r="F21" s="42"/>
      <c r="G21" s="43"/>
      <c r="H21" s="120">
        <v>10725</v>
      </c>
    </row>
    <row r="22" spans="1:8" ht="15">
      <c r="A22" s="38">
        <v>1.7</v>
      </c>
      <c r="B22" s="141" t="s">
        <v>371</v>
      </c>
      <c r="C22" s="40">
        <v>510</v>
      </c>
      <c r="D22" s="41">
        <v>128700</v>
      </c>
      <c r="E22" s="39"/>
      <c r="F22" s="42"/>
      <c r="G22" s="43"/>
      <c r="H22" s="120">
        <v>10725</v>
      </c>
    </row>
    <row r="23" spans="1:8" ht="15">
      <c r="A23" s="38">
        <v>1.7</v>
      </c>
      <c r="B23" s="141" t="s">
        <v>372</v>
      </c>
      <c r="C23" s="40">
        <v>510</v>
      </c>
      <c r="D23" s="41">
        <v>147000</v>
      </c>
      <c r="E23" s="39"/>
      <c r="F23" s="42"/>
      <c r="G23" s="43"/>
      <c r="H23" s="120">
        <v>10725</v>
      </c>
    </row>
    <row r="24" spans="1:8" ht="15">
      <c r="A24" s="38">
        <v>1.7</v>
      </c>
      <c r="B24" s="141" t="s">
        <v>373</v>
      </c>
      <c r="C24" s="40">
        <v>510</v>
      </c>
      <c r="D24" s="41">
        <v>165900</v>
      </c>
      <c r="E24" s="39"/>
      <c r="F24" s="42"/>
      <c r="G24" s="43"/>
      <c r="H24" s="120">
        <v>10725</v>
      </c>
    </row>
    <row r="25" spans="1:8" ht="15">
      <c r="A25" s="38">
        <v>2</v>
      </c>
      <c r="B25" s="141" t="s">
        <v>9</v>
      </c>
      <c r="C25" s="40">
        <v>760</v>
      </c>
      <c r="D25" s="137">
        <v>143900</v>
      </c>
      <c r="E25" s="39"/>
      <c r="F25" s="42"/>
      <c r="G25" s="43"/>
      <c r="H25" s="120">
        <v>12994</v>
      </c>
    </row>
    <row r="26" spans="1:8" ht="15">
      <c r="A26" s="38">
        <v>2</v>
      </c>
      <c r="B26" s="141" t="s">
        <v>10</v>
      </c>
      <c r="C26" s="40">
        <v>760</v>
      </c>
      <c r="D26" s="137">
        <v>166700</v>
      </c>
      <c r="E26" s="39"/>
      <c r="F26" s="42"/>
      <c r="G26" s="43"/>
      <c r="H26" s="120">
        <v>12994</v>
      </c>
    </row>
    <row r="27" spans="1:8" ht="15">
      <c r="A27" s="38">
        <v>2</v>
      </c>
      <c r="B27" s="141" t="s">
        <v>202</v>
      </c>
      <c r="C27" s="40">
        <v>760</v>
      </c>
      <c r="D27" s="137">
        <v>192300</v>
      </c>
      <c r="E27" s="39"/>
      <c r="F27" s="42"/>
      <c r="G27" s="43"/>
      <c r="H27" s="120">
        <v>12994</v>
      </c>
    </row>
    <row r="28" spans="1:8" ht="15">
      <c r="A28" s="38">
        <v>2</v>
      </c>
      <c r="B28" s="141" t="s">
        <v>11</v>
      </c>
      <c r="C28" s="40">
        <v>760</v>
      </c>
      <c r="D28" s="137">
        <v>154500</v>
      </c>
      <c r="E28" s="39"/>
      <c r="F28" s="42"/>
      <c r="G28" s="43"/>
      <c r="H28" s="120">
        <v>12994</v>
      </c>
    </row>
    <row r="29" spans="1:8" ht="15">
      <c r="A29" s="38">
        <v>2</v>
      </c>
      <c r="B29" s="141" t="s">
        <v>12</v>
      </c>
      <c r="C29" s="40">
        <v>760</v>
      </c>
      <c r="D29" s="137">
        <v>182300</v>
      </c>
      <c r="E29" s="39"/>
      <c r="F29" s="42"/>
      <c r="G29" s="43"/>
      <c r="H29" s="120">
        <v>12994</v>
      </c>
    </row>
    <row r="30" spans="1:8" ht="15">
      <c r="A30" s="38">
        <v>2</v>
      </c>
      <c r="B30" s="141" t="s">
        <v>203</v>
      </c>
      <c r="C30" s="40">
        <v>760</v>
      </c>
      <c r="D30" s="137">
        <v>199700</v>
      </c>
      <c r="E30" s="39"/>
      <c r="F30" s="42"/>
      <c r="G30" s="43"/>
      <c r="H30" s="120">
        <v>12994</v>
      </c>
    </row>
    <row r="31" spans="1:8" ht="15">
      <c r="A31" s="38">
        <v>2.2</v>
      </c>
      <c r="B31" s="141" t="s">
        <v>374</v>
      </c>
      <c r="C31" s="40">
        <v>830</v>
      </c>
      <c r="D31" s="137">
        <v>153900</v>
      </c>
      <c r="E31" s="39"/>
      <c r="F31" s="42"/>
      <c r="G31" s="43"/>
      <c r="H31" s="120">
        <v>12994.3</v>
      </c>
    </row>
    <row r="32" spans="1:8" ht="15">
      <c r="A32" s="38">
        <v>2.2</v>
      </c>
      <c r="B32" s="141" t="s">
        <v>375</v>
      </c>
      <c r="C32" s="40">
        <v>830</v>
      </c>
      <c r="D32" s="41">
        <v>172000</v>
      </c>
      <c r="E32" s="39"/>
      <c r="F32" s="42"/>
      <c r="G32" s="43"/>
      <c r="H32" s="120">
        <v>12994.3</v>
      </c>
    </row>
    <row r="33" spans="1:8" ht="15">
      <c r="A33" s="38">
        <v>2.2</v>
      </c>
      <c r="B33" s="141" t="s">
        <v>376</v>
      </c>
      <c r="C33" s="40">
        <v>830</v>
      </c>
      <c r="D33" s="41">
        <v>195900</v>
      </c>
      <c r="E33" s="39"/>
      <c r="F33" s="42"/>
      <c r="G33" s="43"/>
      <c r="H33" s="120">
        <v>12994.3</v>
      </c>
    </row>
    <row r="34" spans="1:8" ht="15">
      <c r="A34" s="38">
        <v>2.2</v>
      </c>
      <c r="B34" s="141" t="s">
        <v>377</v>
      </c>
      <c r="C34" s="40">
        <v>830</v>
      </c>
      <c r="D34" s="41">
        <v>165300</v>
      </c>
      <c r="E34" s="39"/>
      <c r="F34" s="42"/>
      <c r="G34" s="43"/>
      <c r="H34" s="120">
        <v>12994.3</v>
      </c>
    </row>
    <row r="35" spans="1:8" ht="15">
      <c r="A35" s="38">
        <v>2.2</v>
      </c>
      <c r="B35" s="141" t="s">
        <v>378</v>
      </c>
      <c r="C35" s="40">
        <v>830</v>
      </c>
      <c r="D35" s="41">
        <v>188500</v>
      </c>
      <c r="E35" s="39"/>
      <c r="F35" s="42"/>
      <c r="G35" s="43"/>
      <c r="H35" s="120">
        <v>12994.3</v>
      </c>
    </row>
    <row r="36" spans="1:8" ht="15">
      <c r="A36" s="38">
        <v>2.2</v>
      </c>
      <c r="B36" s="141" t="s">
        <v>379</v>
      </c>
      <c r="C36" s="40">
        <v>830</v>
      </c>
      <c r="D36" s="137">
        <v>209500</v>
      </c>
      <c r="E36" s="39"/>
      <c r="F36" s="42"/>
      <c r="G36" s="43"/>
      <c r="H36" s="120">
        <v>12994.3</v>
      </c>
    </row>
    <row r="37" spans="1:8" ht="15">
      <c r="A37" s="38">
        <v>3</v>
      </c>
      <c r="B37" s="141" t="s">
        <v>13</v>
      </c>
      <c r="C37" s="40">
        <v>850</v>
      </c>
      <c r="D37" s="137">
        <v>179900</v>
      </c>
      <c r="E37" s="39" t="s">
        <v>148</v>
      </c>
      <c r="F37" s="40">
        <v>1025</v>
      </c>
      <c r="G37" s="41">
        <v>205500</v>
      </c>
      <c r="H37" s="120">
        <v>15057</v>
      </c>
    </row>
    <row r="38" spans="1:8" ht="15">
      <c r="A38" s="38">
        <v>3</v>
      </c>
      <c r="B38" s="141" t="s">
        <v>14</v>
      </c>
      <c r="C38" s="40">
        <v>850</v>
      </c>
      <c r="D38" s="137">
        <v>205700</v>
      </c>
      <c r="E38" s="39" t="s">
        <v>149</v>
      </c>
      <c r="F38" s="40">
        <v>1025</v>
      </c>
      <c r="G38" s="41">
        <v>226700</v>
      </c>
      <c r="H38" s="120">
        <v>15057</v>
      </c>
    </row>
    <row r="39" spans="1:8" ht="15">
      <c r="A39" s="38">
        <v>3</v>
      </c>
      <c r="B39" s="141" t="s">
        <v>204</v>
      </c>
      <c r="C39" s="40">
        <v>850</v>
      </c>
      <c r="D39" s="137">
        <v>227300</v>
      </c>
      <c r="E39" s="39" t="s">
        <v>206</v>
      </c>
      <c r="F39" s="40">
        <v>1025</v>
      </c>
      <c r="G39" s="41">
        <v>249300</v>
      </c>
      <c r="H39" s="120">
        <v>15057</v>
      </c>
    </row>
    <row r="40" spans="1:8" ht="15">
      <c r="A40" s="38">
        <v>3</v>
      </c>
      <c r="B40" s="141" t="s">
        <v>15</v>
      </c>
      <c r="C40" s="40">
        <v>850</v>
      </c>
      <c r="D40" s="137">
        <v>204900</v>
      </c>
      <c r="E40" s="39" t="s">
        <v>150</v>
      </c>
      <c r="F40" s="40">
        <v>1025</v>
      </c>
      <c r="G40" s="41">
        <v>226000</v>
      </c>
      <c r="H40" s="120">
        <v>15057</v>
      </c>
    </row>
    <row r="41" spans="1:8" ht="15">
      <c r="A41" s="38">
        <v>3</v>
      </c>
      <c r="B41" s="141" t="s">
        <v>16</v>
      </c>
      <c r="C41" s="40">
        <v>850</v>
      </c>
      <c r="D41" s="137">
        <v>223500</v>
      </c>
      <c r="E41" s="39" t="s">
        <v>151</v>
      </c>
      <c r="F41" s="40">
        <v>1025</v>
      </c>
      <c r="G41" s="41">
        <v>245000</v>
      </c>
      <c r="H41" s="120">
        <v>15057</v>
      </c>
    </row>
    <row r="42" spans="1:8" ht="15">
      <c r="A42" s="38">
        <v>3</v>
      </c>
      <c r="B42" s="141" t="s">
        <v>205</v>
      </c>
      <c r="C42" s="40">
        <v>850</v>
      </c>
      <c r="D42" s="137">
        <v>244300</v>
      </c>
      <c r="E42" s="39" t="s">
        <v>207</v>
      </c>
      <c r="F42" s="40">
        <v>1025</v>
      </c>
      <c r="G42" s="41">
        <v>264900</v>
      </c>
      <c r="H42" s="120">
        <v>15057</v>
      </c>
    </row>
    <row r="43" spans="1:8" ht="15">
      <c r="A43" s="38">
        <v>4</v>
      </c>
      <c r="B43" s="141" t="s">
        <v>17</v>
      </c>
      <c r="C43" s="40">
        <v>1000</v>
      </c>
      <c r="D43" s="137">
        <v>239500</v>
      </c>
      <c r="E43" s="39" t="s">
        <v>152</v>
      </c>
      <c r="F43" s="40">
        <v>1250</v>
      </c>
      <c r="G43" s="41">
        <v>260900</v>
      </c>
      <c r="H43" s="120">
        <v>17325</v>
      </c>
    </row>
    <row r="44" spans="1:8" ht="15">
      <c r="A44" s="38">
        <v>4</v>
      </c>
      <c r="B44" s="141" t="s">
        <v>18</v>
      </c>
      <c r="C44" s="40">
        <v>1000</v>
      </c>
      <c r="D44" s="41">
        <v>267300</v>
      </c>
      <c r="E44" s="39" t="s">
        <v>153</v>
      </c>
      <c r="F44" s="40">
        <v>1250</v>
      </c>
      <c r="G44" s="41">
        <v>291000</v>
      </c>
      <c r="H44" s="120">
        <v>17325</v>
      </c>
    </row>
    <row r="45" spans="1:8" ht="15">
      <c r="A45" s="38">
        <v>4</v>
      </c>
      <c r="B45" s="141"/>
      <c r="C45" s="40"/>
      <c r="D45" s="41"/>
      <c r="E45" s="39" t="s">
        <v>208</v>
      </c>
      <c r="F45" s="40">
        <v>1250</v>
      </c>
      <c r="G45" s="41">
        <v>315500</v>
      </c>
      <c r="H45" s="120">
        <f>H44</f>
        <v>17325</v>
      </c>
    </row>
    <row r="46" spans="1:8" ht="15">
      <c r="A46" s="38">
        <v>4</v>
      </c>
      <c r="B46" s="141" t="s">
        <v>19</v>
      </c>
      <c r="C46" s="40">
        <v>1000</v>
      </c>
      <c r="D46" s="41">
        <v>255900</v>
      </c>
      <c r="E46" s="39" t="s">
        <v>154</v>
      </c>
      <c r="F46" s="40">
        <v>1250</v>
      </c>
      <c r="G46" s="41">
        <v>276500</v>
      </c>
      <c r="H46" s="120">
        <v>17325</v>
      </c>
    </row>
    <row r="47" spans="1:8" ht="15">
      <c r="A47" s="38">
        <v>4</v>
      </c>
      <c r="B47" s="141" t="s">
        <v>20</v>
      </c>
      <c r="C47" s="40">
        <v>1000</v>
      </c>
      <c r="D47" s="41">
        <v>282300</v>
      </c>
      <c r="E47" s="39" t="s">
        <v>155</v>
      </c>
      <c r="F47" s="40">
        <v>1250</v>
      </c>
      <c r="G47" s="41">
        <v>308900</v>
      </c>
      <c r="H47" s="120">
        <v>17325</v>
      </c>
    </row>
    <row r="48" spans="1:8" ht="15">
      <c r="A48" s="38">
        <v>4</v>
      </c>
      <c r="B48" s="141"/>
      <c r="C48" s="40"/>
      <c r="D48" s="41"/>
      <c r="E48" s="39" t="s">
        <v>209</v>
      </c>
      <c r="F48" s="40">
        <v>1250</v>
      </c>
      <c r="G48" s="41">
        <v>329000</v>
      </c>
      <c r="H48" s="120">
        <f>H47</f>
        <v>17325</v>
      </c>
    </row>
    <row r="49" spans="1:8" ht="15">
      <c r="A49" s="38">
        <v>6</v>
      </c>
      <c r="B49" s="141" t="s">
        <v>21</v>
      </c>
      <c r="C49" s="40">
        <v>1200</v>
      </c>
      <c r="D49" s="41">
        <v>298900</v>
      </c>
      <c r="E49" s="39" t="s">
        <v>156</v>
      </c>
      <c r="F49" s="40">
        <v>1450</v>
      </c>
      <c r="G49" s="41">
        <v>330700</v>
      </c>
      <c r="H49" s="120">
        <v>19388</v>
      </c>
    </row>
    <row r="50" spans="1:8" ht="15">
      <c r="A50" s="38">
        <v>6</v>
      </c>
      <c r="B50" s="141" t="s">
        <v>22</v>
      </c>
      <c r="C50" s="40">
        <v>1200</v>
      </c>
      <c r="D50" s="41">
        <v>309900</v>
      </c>
      <c r="E50" s="39" t="s">
        <v>157</v>
      </c>
      <c r="F50" s="40">
        <v>1450</v>
      </c>
      <c r="G50" s="41">
        <v>347700</v>
      </c>
      <c r="H50" s="120">
        <v>19388</v>
      </c>
    </row>
    <row r="51" spans="1:8" ht="15">
      <c r="A51" s="38">
        <v>6</v>
      </c>
      <c r="B51" s="141"/>
      <c r="C51" s="40"/>
      <c r="D51" s="41"/>
      <c r="E51" s="39" t="s">
        <v>210</v>
      </c>
      <c r="F51" s="40">
        <v>1450</v>
      </c>
      <c r="G51" s="41">
        <v>379000</v>
      </c>
      <c r="H51" s="120">
        <f>H50</f>
        <v>19388</v>
      </c>
    </row>
    <row r="52" spans="1:8" ht="15">
      <c r="A52" s="38">
        <v>6</v>
      </c>
      <c r="B52" s="141" t="s">
        <v>23</v>
      </c>
      <c r="C52" s="40">
        <v>1200</v>
      </c>
      <c r="D52" s="41">
        <v>314300</v>
      </c>
      <c r="E52" s="39" t="s">
        <v>158</v>
      </c>
      <c r="F52" s="40">
        <v>1450</v>
      </c>
      <c r="G52" s="41">
        <v>346000</v>
      </c>
      <c r="H52" s="120">
        <v>19388</v>
      </c>
    </row>
    <row r="53" spans="1:8" ht="15">
      <c r="A53" s="38">
        <v>6</v>
      </c>
      <c r="B53" s="141" t="s">
        <v>24</v>
      </c>
      <c r="C53" s="40">
        <v>1200</v>
      </c>
      <c r="D53" s="41">
        <v>329700</v>
      </c>
      <c r="E53" s="39" t="s">
        <v>159</v>
      </c>
      <c r="F53" s="40">
        <v>1450</v>
      </c>
      <c r="G53" s="41">
        <v>366900</v>
      </c>
      <c r="H53" s="120">
        <v>19388</v>
      </c>
    </row>
    <row r="54" spans="1:8" ht="15">
      <c r="A54" s="38">
        <v>6</v>
      </c>
      <c r="B54" s="141"/>
      <c r="C54" s="40"/>
      <c r="D54" s="41"/>
      <c r="E54" s="39" t="s">
        <v>211</v>
      </c>
      <c r="F54" s="40">
        <v>1450</v>
      </c>
      <c r="G54" s="41">
        <v>401500</v>
      </c>
      <c r="H54" s="120">
        <f>H53</f>
        <v>19388</v>
      </c>
    </row>
    <row r="55" spans="1:8" ht="15">
      <c r="A55" s="38">
        <v>7</v>
      </c>
      <c r="B55" s="141" t="s">
        <v>25</v>
      </c>
      <c r="C55" s="40">
        <v>1300</v>
      </c>
      <c r="D55" s="41">
        <v>386300</v>
      </c>
      <c r="E55" s="39" t="s">
        <v>39</v>
      </c>
      <c r="F55" s="40">
        <v>1500</v>
      </c>
      <c r="G55" s="41">
        <v>397500</v>
      </c>
      <c r="H55" s="120">
        <v>25988</v>
      </c>
    </row>
    <row r="56" spans="1:8" ht="15">
      <c r="A56" s="38">
        <v>7</v>
      </c>
      <c r="B56" s="141" t="s">
        <v>30</v>
      </c>
      <c r="C56" s="40">
        <v>1300</v>
      </c>
      <c r="D56" s="41">
        <v>399700</v>
      </c>
      <c r="E56" s="39" t="s">
        <v>40</v>
      </c>
      <c r="F56" s="40">
        <v>1500</v>
      </c>
      <c r="G56" s="41">
        <v>411900</v>
      </c>
      <c r="H56" s="120">
        <v>25988</v>
      </c>
    </row>
    <row r="57" spans="1:8" ht="15">
      <c r="A57" s="38">
        <v>9</v>
      </c>
      <c r="B57" s="141" t="s">
        <v>26</v>
      </c>
      <c r="C57" s="40">
        <v>1500</v>
      </c>
      <c r="D57" s="41">
        <v>433500</v>
      </c>
      <c r="E57" s="39" t="s">
        <v>41</v>
      </c>
      <c r="F57" s="40">
        <v>2250</v>
      </c>
      <c r="G57" s="41">
        <v>492700</v>
      </c>
      <c r="H57" s="120">
        <v>36713</v>
      </c>
    </row>
    <row r="58" spans="1:8" ht="15">
      <c r="A58" s="38">
        <v>9</v>
      </c>
      <c r="B58" s="141" t="s">
        <v>31</v>
      </c>
      <c r="C58" s="40">
        <v>1500</v>
      </c>
      <c r="D58" s="41">
        <v>449300</v>
      </c>
      <c r="E58" s="39" t="s">
        <v>42</v>
      </c>
      <c r="F58" s="40">
        <v>2250</v>
      </c>
      <c r="G58" s="41">
        <v>517900</v>
      </c>
      <c r="H58" s="120">
        <v>36713</v>
      </c>
    </row>
    <row r="59" spans="1:8" ht="15">
      <c r="A59" s="38">
        <v>12</v>
      </c>
      <c r="B59" s="141" t="s">
        <v>27</v>
      </c>
      <c r="C59" s="40">
        <v>2250</v>
      </c>
      <c r="D59" s="41">
        <v>530000</v>
      </c>
      <c r="E59" s="39" t="s">
        <v>43</v>
      </c>
      <c r="F59" s="40">
        <v>3000</v>
      </c>
      <c r="G59" s="41">
        <v>599000</v>
      </c>
      <c r="H59" s="120">
        <v>38775</v>
      </c>
    </row>
    <row r="60" spans="1:8" ht="15">
      <c r="A60" s="38">
        <v>12</v>
      </c>
      <c r="B60" s="141" t="s">
        <v>32</v>
      </c>
      <c r="C60" s="40">
        <v>2250</v>
      </c>
      <c r="D60" s="41">
        <v>549000</v>
      </c>
      <c r="E60" s="39" t="s">
        <v>44</v>
      </c>
      <c r="F60" s="40">
        <v>3000</v>
      </c>
      <c r="G60" s="41">
        <v>617900</v>
      </c>
      <c r="H60" s="120">
        <v>38775</v>
      </c>
    </row>
    <row r="61" spans="1:8" ht="15">
      <c r="A61" s="38">
        <v>16</v>
      </c>
      <c r="B61" s="141" t="s">
        <v>28</v>
      </c>
      <c r="C61" s="40">
        <v>3000</v>
      </c>
      <c r="D61" s="41">
        <v>730000</v>
      </c>
      <c r="E61" s="39" t="s">
        <v>45</v>
      </c>
      <c r="F61" s="40">
        <v>4500</v>
      </c>
      <c r="G61" s="41">
        <v>850900</v>
      </c>
      <c r="H61" s="120">
        <v>40838</v>
      </c>
    </row>
    <row r="62" spans="1:8" ht="15">
      <c r="A62" s="38">
        <v>16</v>
      </c>
      <c r="B62" s="141" t="s">
        <v>33</v>
      </c>
      <c r="C62" s="40">
        <v>3000</v>
      </c>
      <c r="D62" s="41">
        <v>759000</v>
      </c>
      <c r="E62" s="39" t="s">
        <v>46</v>
      </c>
      <c r="F62" s="40">
        <v>4500</v>
      </c>
      <c r="G62" s="41">
        <v>863300</v>
      </c>
      <c r="H62" s="120">
        <v>40838</v>
      </c>
    </row>
    <row r="63" spans="1:8" ht="15">
      <c r="A63" s="38">
        <v>24</v>
      </c>
      <c r="B63" s="141" t="s">
        <v>29</v>
      </c>
      <c r="C63" s="40">
        <v>4500</v>
      </c>
      <c r="D63" s="41">
        <v>1060000</v>
      </c>
      <c r="E63" s="39" t="s">
        <v>160</v>
      </c>
      <c r="F63" s="40">
        <v>6000</v>
      </c>
      <c r="G63" s="41">
        <v>1198000</v>
      </c>
      <c r="H63" s="120">
        <v>49500</v>
      </c>
    </row>
    <row r="64" spans="1:8" ht="15">
      <c r="A64" s="38">
        <v>24</v>
      </c>
      <c r="B64" s="141" t="s">
        <v>34</v>
      </c>
      <c r="C64" s="40">
        <v>4500</v>
      </c>
      <c r="D64" s="41">
        <v>1098000</v>
      </c>
      <c r="E64" s="39" t="s">
        <v>161</v>
      </c>
      <c r="F64" s="40">
        <v>6000</v>
      </c>
      <c r="G64" s="41">
        <v>1235800</v>
      </c>
      <c r="H64" s="120">
        <v>49500</v>
      </c>
    </row>
    <row r="65" spans="1:8" ht="15">
      <c r="A65" s="38">
        <v>32</v>
      </c>
      <c r="B65" s="141"/>
      <c r="C65" s="42"/>
      <c r="D65" s="43"/>
      <c r="E65" s="39" t="s">
        <v>162</v>
      </c>
      <c r="F65" s="40">
        <v>9000</v>
      </c>
      <c r="G65" s="41">
        <v>1701800</v>
      </c>
      <c r="H65" s="120">
        <v>51150</v>
      </c>
    </row>
    <row r="66" spans="1:8" ht="15.75" thickBot="1">
      <c r="A66" s="44">
        <v>32</v>
      </c>
      <c r="B66" s="143"/>
      <c r="C66" s="53"/>
      <c r="D66" s="54"/>
      <c r="E66" s="45" t="s">
        <v>163</v>
      </c>
      <c r="F66" s="46">
        <v>9000</v>
      </c>
      <c r="G66" s="47">
        <v>1726600</v>
      </c>
      <c r="H66" s="121">
        <v>51150</v>
      </c>
    </row>
    <row r="67" spans="1:2" ht="15">
      <c r="A67" s="55">
        <f>Содержание!A26</f>
        <v>42416</v>
      </c>
      <c r="B67" s="144" t="s">
        <v>147</v>
      </c>
    </row>
    <row r="68" ht="15">
      <c r="A68" s="55"/>
    </row>
    <row r="69" ht="15">
      <c r="A69" s="30" t="s">
        <v>213</v>
      </c>
    </row>
    <row r="70" ht="15">
      <c r="A70" s="56" t="s">
        <v>214</v>
      </c>
    </row>
    <row r="71" ht="15">
      <c r="A71" s="56" t="s">
        <v>215</v>
      </c>
    </row>
  </sheetData>
  <sheetProtection/>
  <mergeCells count="1">
    <mergeCell ref="A1:H1"/>
  </mergeCells>
  <hyperlinks>
    <hyperlink ref="I1" location="Содержание!A1" display="Содержание"/>
    <hyperlink ref="A70" location="'Доп. оборудование'!A1" display="Не забудьте про аварийную сигнализацию."/>
    <hyperlink ref="A71" location="'Наращивание Топас и Топаэро'!A1" display="Есть возможность наращивания станций в заводских условиях (при глубоком залегании подводящей магистрали)"/>
  </hyperlinks>
  <printOptions/>
  <pageMargins left="0.7086614173228347" right="0.5118110236220472" top="0.37" bottom="0.58" header="0.15748031496062992" footer="0.31496062992125984"/>
  <pageSetup horizontalDpi="300" verticalDpi="300" orientation="landscape" paperSize="9" r:id="rId1"/>
  <headerFooter>
    <oddFooter>&amp;L&amp;8Гидросистемы&amp;C&amp;8www.topas-vrn.ru&amp;R&amp;8(473) 233-10-85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8"/>
  <sheetViews>
    <sheetView showZeros="0" workbookViewId="0" topLeftCell="A1">
      <selection activeCell="B11" sqref="B11"/>
    </sheetView>
  </sheetViews>
  <sheetFormatPr defaultColWidth="9.00390625" defaultRowHeight="12.75"/>
  <cols>
    <col min="1" max="1" width="42.875" style="9" customWidth="1"/>
    <col min="2" max="2" width="44.00390625" style="9" customWidth="1"/>
    <col min="3" max="3" width="16.25390625" style="9" customWidth="1"/>
    <col min="4" max="16384" width="9.125" style="9" customWidth="1"/>
  </cols>
  <sheetData>
    <row r="1" spans="1:3" ht="42.75" customHeight="1">
      <c r="A1" s="155" t="s">
        <v>37</v>
      </c>
      <c r="B1" s="155"/>
      <c r="C1" s="58" t="s">
        <v>35</v>
      </c>
    </row>
    <row r="2" spans="1:2" ht="15">
      <c r="A2" s="59" t="s">
        <v>0</v>
      </c>
      <c r="B2" s="59" t="s">
        <v>166</v>
      </c>
    </row>
    <row r="3" spans="1:2" ht="15">
      <c r="A3" s="26" t="s">
        <v>36</v>
      </c>
      <c r="B3" s="60">
        <v>111700</v>
      </c>
    </row>
    <row r="6" ht="15">
      <c r="A6" s="9" t="s">
        <v>147</v>
      </c>
    </row>
    <row r="8" ht="15">
      <c r="A8" s="61">
        <f>Содержание!A26</f>
        <v>42416</v>
      </c>
    </row>
  </sheetData>
  <sheetProtection/>
  <mergeCells count="1">
    <mergeCell ref="A1:B1"/>
  </mergeCells>
  <hyperlinks>
    <hyperlink ref="C1" location="Содержание!A1" display="Содержание"/>
  </hyperlinks>
  <printOptions/>
  <pageMargins left="0.6299212598425197" right="0.5511811023622047" top="0.5118110236220472" bottom="0.5511811023622047" header="0.2362204724409449" footer="0.2755905511811024"/>
  <pageSetup horizontalDpi="600" verticalDpi="600" orientation="portrait" paperSize="9" r:id="rId1"/>
  <headerFooter alignWithMargins="0">
    <oddHeader>&amp;C&amp;8&amp;A&amp;R&amp;8Страница &amp;P</oddHeader>
    <oddFooter>&amp;L&amp;8"Гидросистемы"&amp;C&amp;8www.ecodoma.ru&amp;R&amp;8(473) 233-10-85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5"/>
  <sheetViews>
    <sheetView showZeros="0" workbookViewId="0" topLeftCell="A1">
      <selection activeCell="D1" sqref="D1"/>
    </sheetView>
  </sheetViews>
  <sheetFormatPr defaultColWidth="9.00390625" defaultRowHeight="12.75"/>
  <cols>
    <col min="1" max="1" width="36.25390625" style="62" customWidth="1"/>
    <col min="2" max="2" width="29.00390625" style="62" customWidth="1"/>
    <col min="3" max="3" width="25.25390625" style="66" customWidth="1"/>
    <col min="4" max="4" width="13.875" style="62" customWidth="1"/>
    <col min="5" max="16384" width="9.125" style="62" customWidth="1"/>
  </cols>
  <sheetData>
    <row r="1" spans="1:4" ht="15">
      <c r="A1" s="156" t="s">
        <v>48</v>
      </c>
      <c r="B1" s="156"/>
      <c r="C1" s="156"/>
      <c r="D1" s="58" t="s">
        <v>35</v>
      </c>
    </row>
    <row r="2" spans="1:3" ht="15">
      <c r="A2" s="57" t="s">
        <v>0</v>
      </c>
      <c r="B2" s="63" t="s">
        <v>235</v>
      </c>
      <c r="C2" s="57" t="s">
        <v>166</v>
      </c>
    </row>
    <row r="3" spans="1:3" ht="15">
      <c r="A3" s="26" t="s">
        <v>49</v>
      </c>
      <c r="B3" s="64">
        <v>3600</v>
      </c>
      <c r="C3" s="65">
        <v>31000</v>
      </c>
    </row>
    <row r="4" spans="1:3" ht="15">
      <c r="A4" s="26" t="s">
        <v>50</v>
      </c>
      <c r="B4" s="64">
        <v>3600</v>
      </c>
      <c r="C4" s="65">
        <v>46900</v>
      </c>
    </row>
    <row r="5" spans="1:3" ht="15">
      <c r="A5" s="26" t="s">
        <v>51</v>
      </c>
      <c r="B5" s="64">
        <v>7200</v>
      </c>
      <c r="C5" s="65">
        <v>47900</v>
      </c>
    </row>
    <row r="6" spans="1:3" ht="15">
      <c r="A6" s="26" t="s">
        <v>52</v>
      </c>
      <c r="B6" s="64">
        <v>7200</v>
      </c>
      <c r="C6" s="65">
        <v>71500</v>
      </c>
    </row>
    <row r="7" spans="1:3" ht="15">
      <c r="A7" s="26" t="s">
        <v>53</v>
      </c>
      <c r="B7" s="64">
        <v>10800</v>
      </c>
      <c r="C7" s="65">
        <v>59000</v>
      </c>
    </row>
    <row r="8" spans="1:3" ht="15">
      <c r="A8" s="26" t="s">
        <v>54</v>
      </c>
      <c r="B8" s="64">
        <v>10800</v>
      </c>
      <c r="C8" s="65">
        <v>79000</v>
      </c>
    </row>
    <row r="9" spans="1:3" ht="15">
      <c r="A9" s="26" t="s">
        <v>55</v>
      </c>
      <c r="B9" s="64">
        <v>14400</v>
      </c>
      <c r="C9" s="65">
        <v>69000</v>
      </c>
    </row>
    <row r="10" spans="1:3" ht="15">
      <c r="A10" s="26" t="s">
        <v>56</v>
      </c>
      <c r="B10" s="64">
        <v>14400</v>
      </c>
      <c r="C10" s="65">
        <v>99500</v>
      </c>
    </row>
    <row r="11" spans="1:3" ht="15">
      <c r="A11" s="26" t="s">
        <v>57</v>
      </c>
      <c r="B11" s="64">
        <v>18000</v>
      </c>
      <c r="C11" s="65">
        <v>91300</v>
      </c>
    </row>
    <row r="12" spans="1:3" ht="15">
      <c r="A12" s="26" t="s">
        <v>58</v>
      </c>
      <c r="B12" s="64">
        <v>18000</v>
      </c>
      <c r="C12" s="65">
        <v>139000</v>
      </c>
    </row>
    <row r="14" ht="15">
      <c r="A14" s="62" t="s">
        <v>147</v>
      </c>
    </row>
    <row r="15" spans="1:2" ht="15">
      <c r="A15" s="67">
        <f>Содержание!A26</f>
        <v>42416</v>
      </c>
      <c r="B15" s="67"/>
    </row>
  </sheetData>
  <sheetProtection/>
  <mergeCells count="1">
    <mergeCell ref="A1:C1"/>
  </mergeCells>
  <hyperlinks>
    <hyperlink ref="D1" location="Содержание!A1" display="Содержание"/>
  </hyperlinks>
  <printOptions/>
  <pageMargins left="0.6299212598425197" right="0.5511811023622047" top="0.5118110236220472" bottom="0.79" header="0.2362204724409449" footer="0.2755905511811024"/>
  <pageSetup horizontalDpi="600" verticalDpi="600" orientation="portrait" paperSize="9" r:id="rId1"/>
  <headerFooter alignWithMargins="0">
    <oddHeader>&amp;C&amp;8&amp;A&amp;R&amp;8Страница &amp;P</oddHeader>
    <oddFooter>&amp;L&amp;8"Гидросистемы"&amp;C&amp;8www.ecodoma.ru&amp;R&amp;8(473) 233-10-85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17" sqref="B17"/>
    </sheetView>
  </sheetViews>
  <sheetFormatPr defaultColWidth="9.00390625" defaultRowHeight="12.75"/>
  <cols>
    <col min="1" max="1" width="22.625" style="62" customWidth="1"/>
    <col min="2" max="2" width="30.875" style="62" customWidth="1"/>
    <col min="3" max="3" width="20.25390625" style="62" customWidth="1"/>
    <col min="4" max="4" width="18.25390625" style="66" customWidth="1"/>
    <col min="5" max="5" width="13.875" style="62" customWidth="1"/>
    <col min="6" max="16384" width="9.125" style="62" customWidth="1"/>
  </cols>
  <sheetData>
    <row r="1" spans="1:5" ht="15">
      <c r="A1" s="156" t="s">
        <v>169</v>
      </c>
      <c r="B1" s="156"/>
      <c r="C1" s="156"/>
      <c r="D1" s="156"/>
      <c r="E1" s="58" t="s">
        <v>35</v>
      </c>
    </row>
    <row r="2" spans="1:4" ht="15">
      <c r="A2" s="57" t="s">
        <v>170</v>
      </c>
      <c r="B2" s="57" t="s">
        <v>189</v>
      </c>
      <c r="C2" s="57" t="s">
        <v>166</v>
      </c>
      <c r="D2" s="57" t="s">
        <v>177</v>
      </c>
    </row>
    <row r="3" spans="1:8" ht="15">
      <c r="A3" s="26" t="s">
        <v>171</v>
      </c>
      <c r="B3" s="68" t="s">
        <v>190</v>
      </c>
      <c r="C3" s="138">
        <v>91900</v>
      </c>
      <c r="D3" s="65">
        <v>7425</v>
      </c>
      <c r="H3" s="69"/>
    </row>
    <row r="4" spans="1:8" ht="15">
      <c r="A4" s="26" t="s">
        <v>174</v>
      </c>
      <c r="B4" s="68" t="s">
        <v>190</v>
      </c>
      <c r="C4" s="138">
        <v>108700</v>
      </c>
      <c r="D4" s="65">
        <v>7425</v>
      </c>
      <c r="H4" s="69"/>
    </row>
    <row r="5" spans="1:8" ht="15">
      <c r="A5" s="26" t="s">
        <v>172</v>
      </c>
      <c r="B5" s="18">
        <v>24</v>
      </c>
      <c r="C5" s="138">
        <v>110700</v>
      </c>
      <c r="D5" s="65">
        <v>10384</v>
      </c>
      <c r="H5" s="69"/>
    </row>
    <row r="6" spans="1:8" ht="15">
      <c r="A6" s="26" t="s">
        <v>175</v>
      </c>
      <c r="B6" s="18">
        <v>24</v>
      </c>
      <c r="C6" s="138">
        <v>128900</v>
      </c>
      <c r="D6" s="105">
        <v>10384</v>
      </c>
      <c r="H6" s="69"/>
    </row>
    <row r="7" spans="1:8" ht="15">
      <c r="A7" s="26" t="s">
        <v>173</v>
      </c>
      <c r="B7" s="18">
        <v>32</v>
      </c>
      <c r="C7" s="138">
        <v>146900</v>
      </c>
      <c r="D7" s="65">
        <v>11957</v>
      </c>
      <c r="H7" s="69"/>
    </row>
    <row r="8" spans="1:8" ht="15">
      <c r="A8" s="26" t="s">
        <v>176</v>
      </c>
      <c r="B8" s="18">
        <v>32</v>
      </c>
      <c r="C8" s="138">
        <v>163700</v>
      </c>
      <c r="D8" s="105">
        <v>11957</v>
      </c>
      <c r="H8" s="69"/>
    </row>
    <row r="10" ht="15">
      <c r="A10" s="62" t="s">
        <v>147</v>
      </c>
    </row>
    <row r="11" spans="1:3" ht="15">
      <c r="A11" s="67">
        <f>Содержание!A26</f>
        <v>42416</v>
      </c>
      <c r="B11" s="67"/>
      <c r="C11" s="67"/>
    </row>
    <row r="22" spans="4:5" ht="15">
      <c r="D22" s="70"/>
      <c r="E22" s="69"/>
    </row>
    <row r="23" spans="4:5" ht="15">
      <c r="D23" s="70"/>
      <c r="E23" s="69"/>
    </row>
    <row r="24" spans="4:5" ht="15">
      <c r="D24" s="70"/>
      <c r="E24" s="69"/>
    </row>
    <row r="25" spans="4:5" ht="15">
      <c r="D25" s="70"/>
      <c r="E25" s="69"/>
    </row>
    <row r="26" spans="4:5" ht="15">
      <c r="D26" s="70"/>
      <c r="E26" s="69"/>
    </row>
    <row r="27" spans="4:5" ht="15">
      <c r="D27" s="70"/>
      <c r="E27" s="69"/>
    </row>
  </sheetData>
  <sheetProtection/>
  <mergeCells count="1">
    <mergeCell ref="A1:D1"/>
  </mergeCells>
  <hyperlinks>
    <hyperlink ref="E1" location="Содержание!A1" display="Содержание"/>
  </hyperlinks>
  <printOptions/>
  <pageMargins left="0.54" right="0.43" top="0.75" bottom="0.75" header="0.3" footer="0.3"/>
  <pageSetup horizontalDpi="300" verticalDpi="300" orientation="portrait" paperSize="9" r:id="rId1"/>
  <headerFooter>
    <oddFooter>&amp;L"Гидросистемы"&amp;Cwww.topas-vrn.ru&amp;R/473/ 233-10-85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19" sqref="C19:D19"/>
    </sheetView>
  </sheetViews>
  <sheetFormatPr defaultColWidth="9.00390625" defaultRowHeight="12.75"/>
  <cols>
    <col min="1" max="1" width="17.75390625" style="62" customWidth="1"/>
    <col min="2" max="2" width="12.875" style="62" bestFit="1" customWidth="1"/>
    <col min="3" max="3" width="29.75390625" style="62" bestFit="1" customWidth="1"/>
    <col min="4" max="4" width="18.375" style="62" customWidth="1"/>
    <col min="5" max="5" width="15.375" style="66" customWidth="1"/>
    <col min="6" max="6" width="13.875" style="62" customWidth="1"/>
    <col min="7" max="16384" width="9.125" style="62" customWidth="1"/>
  </cols>
  <sheetData>
    <row r="1" spans="1:6" ht="15">
      <c r="A1" s="156" t="s">
        <v>181</v>
      </c>
      <c r="B1" s="156"/>
      <c r="C1" s="156"/>
      <c r="D1" s="156"/>
      <c r="E1" s="156"/>
      <c r="F1" s="58" t="s">
        <v>35</v>
      </c>
    </row>
    <row r="2" spans="1:5" ht="17.25">
      <c r="A2" s="57" t="s">
        <v>170</v>
      </c>
      <c r="B2" s="63" t="s">
        <v>236</v>
      </c>
      <c r="C2" s="63" t="s">
        <v>346</v>
      </c>
      <c r="D2" s="57" t="s">
        <v>166</v>
      </c>
      <c r="E2" s="57" t="s">
        <v>177</v>
      </c>
    </row>
    <row r="3" spans="1:9" ht="15">
      <c r="A3" s="26" t="s">
        <v>178</v>
      </c>
      <c r="B3" s="71">
        <v>2</v>
      </c>
      <c r="C3" s="71" t="s">
        <v>237</v>
      </c>
      <c r="D3" s="65">
        <v>309700</v>
      </c>
      <c r="E3" s="65">
        <v>30038</v>
      </c>
      <c r="I3" s="69"/>
    </row>
    <row r="4" spans="1:9" ht="15">
      <c r="A4" s="26" t="s">
        <v>179</v>
      </c>
      <c r="B4" s="71">
        <v>3</v>
      </c>
      <c r="C4" s="71" t="s">
        <v>238</v>
      </c>
      <c r="D4" s="136">
        <v>492700</v>
      </c>
      <c r="E4" s="65">
        <v>31725</v>
      </c>
      <c r="I4" s="69"/>
    </row>
    <row r="5" spans="1:9" ht="15">
      <c r="A5" s="26" t="s">
        <v>180</v>
      </c>
      <c r="B5" s="71">
        <v>5</v>
      </c>
      <c r="C5" s="71" t="s">
        <v>239</v>
      </c>
      <c r="D5" s="136">
        <v>599900</v>
      </c>
      <c r="E5" s="65">
        <v>32568</v>
      </c>
      <c r="I5" s="69"/>
    </row>
    <row r="7" ht="15">
      <c r="A7" s="62" t="s">
        <v>147</v>
      </c>
    </row>
    <row r="8" spans="1:4" ht="15">
      <c r="A8" s="67">
        <f>Содержание!A26</f>
        <v>42416</v>
      </c>
      <c r="B8" s="67"/>
      <c r="C8" s="67"/>
      <c r="D8" s="67"/>
    </row>
    <row r="15" spans="5:6" ht="15">
      <c r="E15" s="70"/>
      <c r="F15" s="69"/>
    </row>
    <row r="16" spans="5:6" ht="15">
      <c r="E16" s="70"/>
      <c r="F16" s="69"/>
    </row>
    <row r="17" spans="5:6" ht="15">
      <c r="E17" s="70"/>
      <c r="F17" s="69"/>
    </row>
    <row r="18" spans="5:6" ht="15">
      <c r="E18" s="70"/>
      <c r="F18" s="69"/>
    </row>
    <row r="19" spans="5:6" ht="15">
      <c r="E19" s="70"/>
      <c r="F19" s="69"/>
    </row>
    <row r="20" spans="5:6" ht="15">
      <c r="E20" s="70"/>
      <c r="F20" s="69"/>
    </row>
  </sheetData>
  <sheetProtection/>
  <mergeCells count="1">
    <mergeCell ref="A1:E1"/>
  </mergeCells>
  <hyperlinks>
    <hyperlink ref="F1" location="Содержание!A1" display="Содержание"/>
  </hyperlinks>
  <printOptions/>
  <pageMargins left="0.53" right="0.45" top="0.75" bottom="0.75" header="0.3" footer="0.3"/>
  <pageSetup horizontalDpi="300" verticalDpi="300" orientation="portrait" paperSize="9" r:id="rId1"/>
  <headerFooter>
    <oddFooter>&amp;L"Гидросистемы"&amp;Cwww.topas-vrn.ru&amp;R/473/ 233-10-85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1" sqref="A11:B12"/>
    </sheetView>
  </sheetViews>
  <sheetFormatPr defaultColWidth="9.00390625" defaultRowHeight="12.75"/>
  <cols>
    <col min="1" max="1" width="61.875" style="109" customWidth="1"/>
    <col min="2" max="2" width="24.25390625" style="109" customWidth="1"/>
    <col min="3" max="4" width="9.125" style="109" customWidth="1"/>
    <col min="5" max="5" width="16.25390625" style="109" customWidth="1"/>
    <col min="6" max="16384" width="9.125" style="109" customWidth="1"/>
  </cols>
  <sheetData>
    <row r="1" spans="1:5" ht="12.75">
      <c r="A1" s="158" t="s">
        <v>360</v>
      </c>
      <c r="B1" s="158"/>
      <c r="E1" s="110" t="s">
        <v>35</v>
      </c>
    </row>
    <row r="2" spans="1:2" s="115" customFormat="1" ht="15">
      <c r="A2" s="114" t="s">
        <v>351</v>
      </c>
      <c r="B2" s="114" t="s">
        <v>352</v>
      </c>
    </row>
    <row r="3" spans="1:2" ht="14.25" customHeight="1">
      <c r="A3" s="111" t="s">
        <v>353</v>
      </c>
      <c r="B3" s="112">
        <v>82700</v>
      </c>
    </row>
    <row r="4" spans="1:2" ht="14.25" customHeight="1">
      <c r="A4" s="111" t="s">
        <v>354</v>
      </c>
      <c r="B4" s="112">
        <v>92500</v>
      </c>
    </row>
    <row r="5" spans="1:2" ht="14.25" customHeight="1">
      <c r="A5" s="111" t="s">
        <v>355</v>
      </c>
      <c r="B5" s="112">
        <v>113700</v>
      </c>
    </row>
    <row r="6" spans="1:2" ht="14.25" customHeight="1">
      <c r="A6" s="111" t="s">
        <v>356</v>
      </c>
      <c r="B6" s="112">
        <v>122900</v>
      </c>
    </row>
    <row r="7" spans="1:2" ht="14.25" customHeight="1">
      <c r="A7" s="111" t="s">
        <v>436</v>
      </c>
      <c r="B7" s="112">
        <v>158500</v>
      </c>
    </row>
    <row r="8" spans="1:2" ht="14.25" customHeight="1">
      <c r="A8" s="111" t="s">
        <v>357</v>
      </c>
      <c r="B8" s="112">
        <v>268900</v>
      </c>
    </row>
    <row r="9" spans="1:2" ht="14.25" customHeight="1">
      <c r="A9" s="111" t="s">
        <v>358</v>
      </c>
      <c r="B9" s="112">
        <v>353700</v>
      </c>
    </row>
    <row r="11" spans="1:2" ht="15.75">
      <c r="A11" s="157" t="s">
        <v>359</v>
      </c>
      <c r="B11" s="157"/>
    </row>
    <row r="13" ht="12.75">
      <c r="A13" s="113">
        <f>Содержание!A26</f>
        <v>42416</v>
      </c>
    </row>
  </sheetData>
  <sheetProtection/>
  <mergeCells count="2">
    <mergeCell ref="A11:B11"/>
    <mergeCell ref="A1:B1"/>
  </mergeCells>
  <hyperlinks>
    <hyperlink ref="E1" location="Содержание!A1" display="Содержание!A1"/>
  </hyperlinks>
  <printOptions/>
  <pageMargins left="0.7" right="0.7" top="0.75" bottom="0.75" header="0.3" footer="0.3"/>
  <pageSetup horizontalDpi="600" verticalDpi="600" orientation="portrait" paperSize="9" r:id="rId1"/>
  <headerFooter>
    <oddFooter>&amp;L"Гидросистемы"&amp;Cwww.topas-vrn.ru&amp;R/473/ 233-10-85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C1" sqref="C1"/>
    </sheetView>
  </sheetViews>
  <sheetFormatPr defaultColWidth="9.00390625" defaultRowHeight="12.75"/>
  <cols>
    <col min="1" max="1" width="48.00390625" style="62" customWidth="1"/>
    <col min="2" max="2" width="39.875" style="62" customWidth="1"/>
    <col min="3" max="3" width="13.875" style="62" customWidth="1"/>
    <col min="4" max="16384" width="9.125" style="62" customWidth="1"/>
  </cols>
  <sheetData>
    <row r="1" spans="1:3" ht="15">
      <c r="A1" s="156" t="s">
        <v>455</v>
      </c>
      <c r="B1" s="156"/>
      <c r="C1" s="58" t="s">
        <v>35</v>
      </c>
    </row>
    <row r="2" spans="1:2" ht="15.75" thickBot="1">
      <c r="A2" s="139" t="s">
        <v>170</v>
      </c>
      <c r="B2" s="139" t="s">
        <v>166</v>
      </c>
    </row>
    <row r="3" spans="1:2" ht="15.75" thickBot="1">
      <c r="A3" s="145" t="s">
        <v>437</v>
      </c>
      <c r="B3" s="146">
        <v>79900</v>
      </c>
    </row>
    <row r="4" spans="1:2" ht="15.75" thickBot="1">
      <c r="A4" s="147" t="s">
        <v>438</v>
      </c>
      <c r="B4" s="148">
        <v>108300</v>
      </c>
    </row>
    <row r="5" spans="1:2" ht="15.75" thickBot="1">
      <c r="A5" s="149" t="s">
        <v>439</v>
      </c>
      <c r="B5" s="150">
        <v>94700</v>
      </c>
    </row>
    <row r="6" spans="1:2" ht="15.75" thickBot="1">
      <c r="A6" s="147" t="s">
        <v>440</v>
      </c>
      <c r="B6" s="148">
        <v>122700</v>
      </c>
    </row>
    <row r="7" spans="1:2" ht="15.75" thickBot="1">
      <c r="A7" s="149" t="s">
        <v>441</v>
      </c>
      <c r="B7" s="150">
        <v>122000</v>
      </c>
    </row>
    <row r="8" spans="1:2" ht="15.75" thickBot="1">
      <c r="A8" s="147" t="s">
        <v>442</v>
      </c>
      <c r="B8" s="148">
        <v>103700</v>
      </c>
    </row>
    <row r="9" spans="1:2" ht="15.75" thickBot="1">
      <c r="A9" s="149" t="s">
        <v>443</v>
      </c>
      <c r="B9" s="150">
        <v>91700</v>
      </c>
    </row>
    <row r="10" spans="1:5" ht="15.75" thickBot="1">
      <c r="A10" s="147" t="s">
        <v>444</v>
      </c>
      <c r="B10" s="148">
        <v>131500</v>
      </c>
      <c r="E10" s="69"/>
    </row>
    <row r="11" spans="1:5" ht="15.75" thickBot="1">
      <c r="A11" s="149" t="s">
        <v>445</v>
      </c>
      <c r="B11" s="150">
        <v>125900</v>
      </c>
      <c r="E11" s="69"/>
    </row>
    <row r="12" spans="1:5" ht="15.75" thickBot="1">
      <c r="A12" s="147" t="s">
        <v>446</v>
      </c>
      <c r="B12" s="148">
        <v>143700</v>
      </c>
      <c r="E12" s="69"/>
    </row>
    <row r="13" spans="1:5" ht="15.75" thickBot="1">
      <c r="A13" s="149" t="s">
        <v>447</v>
      </c>
      <c r="B13" s="150">
        <v>153900</v>
      </c>
      <c r="E13" s="69"/>
    </row>
    <row r="14" spans="1:5" ht="15.75" thickBot="1">
      <c r="A14" s="147" t="s">
        <v>448</v>
      </c>
      <c r="B14" s="148">
        <v>172900</v>
      </c>
      <c r="E14" s="69"/>
    </row>
    <row r="15" spans="1:5" ht="15.75" thickBot="1">
      <c r="A15" s="149" t="s">
        <v>449</v>
      </c>
      <c r="B15" s="150">
        <v>94000</v>
      </c>
      <c r="E15" s="69"/>
    </row>
    <row r="16" spans="1:5" ht="15.75" thickBot="1">
      <c r="A16" s="147" t="s">
        <v>450</v>
      </c>
      <c r="B16" s="148">
        <v>157300</v>
      </c>
      <c r="E16" s="69"/>
    </row>
    <row r="17" spans="1:5" ht="15.75" thickBot="1">
      <c r="A17" s="149" t="s">
        <v>451</v>
      </c>
      <c r="B17" s="150">
        <v>149900</v>
      </c>
      <c r="E17" s="69"/>
    </row>
    <row r="18" spans="1:5" ht="15.75" thickBot="1">
      <c r="A18" s="147" t="s">
        <v>452</v>
      </c>
      <c r="B18" s="148">
        <v>209500</v>
      </c>
      <c r="E18" s="69"/>
    </row>
    <row r="19" spans="1:5" ht="15.75" thickBot="1">
      <c r="A19" s="149" t="s">
        <v>453</v>
      </c>
      <c r="B19" s="150">
        <v>196500</v>
      </c>
      <c r="E19" s="69"/>
    </row>
    <row r="20" spans="1:5" ht="15.75" thickBot="1">
      <c r="A20" s="147" t="s">
        <v>454</v>
      </c>
      <c r="B20" s="148">
        <v>204900</v>
      </c>
      <c r="E20" s="69"/>
    </row>
    <row r="21" spans="1:3" ht="15">
      <c r="A21" s="62" t="s">
        <v>182</v>
      </c>
      <c r="C21" s="69"/>
    </row>
    <row r="22" ht="15">
      <c r="C22" s="69"/>
    </row>
    <row r="23" spans="1:3" ht="15">
      <c r="A23" s="62" t="s">
        <v>183</v>
      </c>
      <c r="C23" s="69"/>
    </row>
    <row r="24" ht="15">
      <c r="C24" s="69"/>
    </row>
    <row r="25" spans="1:3" ht="15">
      <c r="A25" s="62" t="s">
        <v>184</v>
      </c>
      <c r="C25" s="69"/>
    </row>
    <row r="26" ht="15">
      <c r="A26" s="62" t="s">
        <v>185</v>
      </c>
    </row>
    <row r="27" ht="15">
      <c r="A27" s="62" t="s">
        <v>186</v>
      </c>
    </row>
    <row r="28" ht="15">
      <c r="A28" s="62" t="s">
        <v>188</v>
      </c>
    </row>
    <row r="30" spans="1:2" ht="34.5" customHeight="1">
      <c r="A30" s="159" t="s">
        <v>187</v>
      </c>
      <c r="B30" s="159"/>
    </row>
    <row r="31" spans="1:5" ht="15">
      <c r="A31" s="72"/>
      <c r="B31" s="73"/>
      <c r="E31" s="69"/>
    </row>
    <row r="32" spans="1:5" ht="15">
      <c r="A32" s="72"/>
      <c r="B32" s="73"/>
      <c r="E32" s="69"/>
    </row>
    <row r="33" spans="1:5" ht="15">
      <c r="A33" s="72"/>
      <c r="B33" s="73"/>
      <c r="E33" s="69"/>
    </row>
    <row r="34" spans="1:5" ht="15">
      <c r="A34" s="72"/>
      <c r="B34" s="73"/>
      <c r="E34" s="69"/>
    </row>
    <row r="35" spans="1:5" ht="15">
      <c r="A35" s="72"/>
      <c r="B35" s="73"/>
      <c r="E35" s="69"/>
    </row>
    <row r="36" ht="15">
      <c r="A36" s="62" t="s">
        <v>147</v>
      </c>
    </row>
    <row r="38" spans="1:2" ht="15">
      <c r="A38" s="67">
        <f>Содержание!A26</f>
        <v>42416</v>
      </c>
      <c r="B38" s="67"/>
    </row>
    <row r="49" ht="15">
      <c r="C49" s="69"/>
    </row>
  </sheetData>
  <sheetProtection/>
  <mergeCells count="2">
    <mergeCell ref="A1:B1"/>
    <mergeCell ref="A30:B30"/>
  </mergeCells>
  <hyperlinks>
    <hyperlink ref="C1" location="Содержание!A1" display="Содержание"/>
  </hyperlinks>
  <printOptions/>
  <pageMargins left="0.7" right="0.7" top="0.75" bottom="0.75" header="0.3" footer="0.3"/>
  <pageSetup horizontalDpi="300" verticalDpi="300" orientation="portrait" paperSize="9" r:id="rId1"/>
  <headerFooter>
    <oddFooter>&amp;L"Гидросистемы"&amp;Cwww.topas-vrn.ru&amp;R/473/ 233-10-85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8"/>
  <sheetViews>
    <sheetView showZeros="0" workbookViewId="0" topLeftCell="A1">
      <selection activeCell="D3" sqref="D3"/>
    </sheetView>
  </sheetViews>
  <sheetFormatPr defaultColWidth="9.00390625" defaultRowHeight="12.75"/>
  <cols>
    <col min="1" max="1" width="42.75390625" style="62" customWidth="1"/>
    <col min="2" max="2" width="23.625" style="66" customWidth="1"/>
    <col min="3" max="3" width="26.00390625" style="62" bestFit="1" customWidth="1"/>
    <col min="4" max="4" width="14.375" style="62" customWidth="1"/>
    <col min="5" max="16384" width="9.125" style="62" customWidth="1"/>
  </cols>
  <sheetData>
    <row r="1" spans="1:3" ht="15">
      <c r="A1" s="155" t="s">
        <v>61</v>
      </c>
      <c r="B1" s="155"/>
      <c r="C1" s="155"/>
    </row>
    <row r="2" spans="1:3" ht="6" customHeight="1">
      <c r="A2" s="74"/>
      <c r="B2" s="74"/>
      <c r="C2" s="74"/>
    </row>
    <row r="3" spans="1:4" ht="15.75" thickBot="1">
      <c r="A3" s="156" t="s">
        <v>62</v>
      </c>
      <c r="B3" s="156"/>
      <c r="C3" s="156"/>
      <c r="D3" s="75" t="s">
        <v>35</v>
      </c>
    </row>
    <row r="4" spans="1:3" ht="15">
      <c r="A4" s="76" t="s">
        <v>0</v>
      </c>
      <c r="B4" s="164" t="s">
        <v>166</v>
      </c>
      <c r="C4" s="165"/>
    </row>
    <row r="5" spans="1:3" ht="15">
      <c r="A5" s="77" t="s">
        <v>59</v>
      </c>
      <c r="B5" s="168">
        <v>2500</v>
      </c>
      <c r="C5" s="169"/>
    </row>
    <row r="6" spans="1:3" ht="15">
      <c r="A6" s="77" t="s">
        <v>60</v>
      </c>
      <c r="B6" s="160">
        <v>3000</v>
      </c>
      <c r="C6" s="161"/>
    </row>
    <row r="7" spans="1:3" ht="15">
      <c r="A7" s="77" t="s">
        <v>27</v>
      </c>
      <c r="B7" s="160">
        <v>3500</v>
      </c>
      <c r="C7" s="161"/>
    </row>
    <row r="8" spans="1:3" ht="15">
      <c r="A8" s="77" t="s">
        <v>28</v>
      </c>
      <c r="B8" s="168">
        <v>4000</v>
      </c>
      <c r="C8" s="169"/>
    </row>
    <row r="9" spans="1:3" ht="15.75" thickBot="1">
      <c r="A9" s="78" t="s">
        <v>29</v>
      </c>
      <c r="B9" s="170">
        <v>4500</v>
      </c>
      <c r="C9" s="171"/>
    </row>
    <row r="10" ht="8.25" customHeight="1"/>
    <row r="11" spans="1:4" ht="15.75" thickBot="1">
      <c r="A11" s="156" t="s">
        <v>95</v>
      </c>
      <c r="B11" s="156"/>
      <c r="C11" s="156"/>
      <c r="D11" s="75" t="s">
        <v>35</v>
      </c>
    </row>
    <row r="12" spans="1:3" ht="30">
      <c r="A12" s="81" t="s">
        <v>0</v>
      </c>
      <c r="B12" s="82" t="s">
        <v>63</v>
      </c>
      <c r="C12" s="83" t="s">
        <v>166</v>
      </c>
    </row>
    <row r="13" spans="1:3" ht="45">
      <c r="A13" s="84" t="s">
        <v>64</v>
      </c>
      <c r="B13" s="85" t="s">
        <v>65</v>
      </c>
      <c r="C13" s="86">
        <v>3983</v>
      </c>
    </row>
    <row r="14" spans="1:3" ht="45">
      <c r="A14" s="84" t="s">
        <v>66</v>
      </c>
      <c r="B14" s="85" t="s">
        <v>67</v>
      </c>
      <c r="C14" s="86">
        <v>4514</v>
      </c>
    </row>
    <row r="15" spans="1:3" ht="45">
      <c r="A15" s="84" t="s">
        <v>68</v>
      </c>
      <c r="B15" s="85" t="s">
        <v>69</v>
      </c>
      <c r="C15" s="86">
        <v>9293</v>
      </c>
    </row>
    <row r="16" spans="1:3" ht="30">
      <c r="A16" s="84" t="s">
        <v>70</v>
      </c>
      <c r="B16" s="85" t="s">
        <v>71</v>
      </c>
      <c r="C16" s="86">
        <v>9293</v>
      </c>
    </row>
    <row r="17" spans="1:3" ht="30">
      <c r="A17" s="84" t="s">
        <v>72</v>
      </c>
      <c r="B17" s="85" t="s">
        <v>73</v>
      </c>
      <c r="C17" s="86">
        <v>9293</v>
      </c>
    </row>
    <row r="18" spans="1:3" ht="30">
      <c r="A18" s="84" t="s">
        <v>74</v>
      </c>
      <c r="B18" s="85" t="s">
        <v>71</v>
      </c>
      <c r="C18" s="86">
        <v>9293</v>
      </c>
    </row>
    <row r="19" spans="1:3" ht="30">
      <c r="A19" s="84" t="s">
        <v>75</v>
      </c>
      <c r="B19" s="85" t="s">
        <v>71</v>
      </c>
      <c r="C19" s="86">
        <v>9293</v>
      </c>
    </row>
    <row r="20" spans="1:3" ht="15">
      <c r="A20" s="166" t="s">
        <v>76</v>
      </c>
      <c r="B20" s="85" t="s">
        <v>77</v>
      </c>
      <c r="C20" s="167" t="s">
        <v>78</v>
      </c>
    </row>
    <row r="21" spans="1:3" ht="15">
      <c r="A21" s="166"/>
      <c r="B21" s="85" t="s">
        <v>79</v>
      </c>
      <c r="C21" s="167"/>
    </row>
    <row r="22" spans="1:3" ht="15">
      <c r="A22" s="166" t="s">
        <v>80</v>
      </c>
      <c r="B22" s="85" t="s">
        <v>77</v>
      </c>
      <c r="C22" s="167" t="s">
        <v>78</v>
      </c>
    </row>
    <row r="23" spans="1:3" ht="15">
      <c r="A23" s="166"/>
      <c r="B23" s="85" t="s">
        <v>79</v>
      </c>
      <c r="C23" s="167"/>
    </row>
    <row r="24" spans="1:3" ht="26.25" customHeight="1">
      <c r="A24" s="166" t="s">
        <v>81</v>
      </c>
      <c r="B24" s="85" t="s">
        <v>77</v>
      </c>
      <c r="C24" s="167" t="s">
        <v>78</v>
      </c>
    </row>
    <row r="25" spans="1:3" ht="15">
      <c r="A25" s="166"/>
      <c r="B25" s="85" t="s">
        <v>79</v>
      </c>
      <c r="C25" s="167"/>
    </row>
    <row r="26" spans="1:3" ht="15">
      <c r="A26" s="166" t="s">
        <v>82</v>
      </c>
      <c r="B26" s="85" t="s">
        <v>77</v>
      </c>
      <c r="C26" s="167" t="s">
        <v>78</v>
      </c>
    </row>
    <row r="27" spans="1:3" ht="15">
      <c r="A27" s="166"/>
      <c r="B27" s="85" t="s">
        <v>79</v>
      </c>
      <c r="C27" s="167"/>
    </row>
    <row r="28" spans="1:3" ht="15">
      <c r="A28" s="166" t="s">
        <v>83</v>
      </c>
      <c r="B28" s="85" t="s">
        <v>84</v>
      </c>
      <c r="C28" s="167" t="s">
        <v>85</v>
      </c>
    </row>
    <row r="29" spans="1:3" ht="15">
      <c r="A29" s="166"/>
      <c r="B29" s="85" t="s">
        <v>79</v>
      </c>
      <c r="C29" s="167"/>
    </row>
    <row r="30" spans="1:3" ht="15">
      <c r="A30" s="166" t="s">
        <v>86</v>
      </c>
      <c r="B30" s="85" t="s">
        <v>87</v>
      </c>
      <c r="C30" s="167" t="s">
        <v>88</v>
      </c>
    </row>
    <row r="31" spans="1:3" ht="15">
      <c r="A31" s="166"/>
      <c r="B31" s="85" t="s">
        <v>79</v>
      </c>
      <c r="C31" s="167"/>
    </row>
    <row r="32" spans="1:3" ht="15">
      <c r="A32" s="166" t="s">
        <v>89</v>
      </c>
      <c r="B32" s="85" t="s">
        <v>90</v>
      </c>
      <c r="C32" s="167" t="s">
        <v>91</v>
      </c>
    </row>
    <row r="33" spans="1:3" ht="15">
      <c r="A33" s="166"/>
      <c r="B33" s="85" t="s">
        <v>92</v>
      </c>
      <c r="C33" s="167"/>
    </row>
    <row r="34" spans="1:3" ht="15">
      <c r="A34" s="166"/>
      <c r="B34" s="85" t="s">
        <v>93</v>
      </c>
      <c r="C34" s="167"/>
    </row>
    <row r="35" spans="1:3" ht="30.75" thickBot="1">
      <c r="A35" s="87" t="s">
        <v>94</v>
      </c>
      <c r="B35" s="88" t="s">
        <v>350</v>
      </c>
      <c r="C35" s="89" t="s">
        <v>349</v>
      </c>
    </row>
    <row r="36" spans="1:3" ht="63.75" customHeight="1">
      <c r="A36" s="107"/>
      <c r="B36" s="108"/>
      <c r="C36" s="108"/>
    </row>
    <row r="37" spans="1:4" ht="15.75" thickBot="1">
      <c r="A37" s="156" t="s">
        <v>99</v>
      </c>
      <c r="B37" s="156"/>
      <c r="C37" s="156"/>
      <c r="D37" s="75" t="s">
        <v>35</v>
      </c>
    </row>
    <row r="38" spans="1:3" ht="15">
      <c r="A38" s="76" t="s">
        <v>0</v>
      </c>
      <c r="B38" s="164" t="s">
        <v>166</v>
      </c>
      <c r="C38" s="165"/>
    </row>
    <row r="39" spans="1:3" ht="15">
      <c r="A39" s="77" t="s">
        <v>164</v>
      </c>
      <c r="B39" s="160">
        <v>29500</v>
      </c>
      <c r="C39" s="161"/>
    </row>
    <row r="40" spans="1:3" ht="15">
      <c r="A40" s="77" t="s">
        <v>96</v>
      </c>
      <c r="B40" s="160">
        <v>48500</v>
      </c>
      <c r="C40" s="161"/>
    </row>
    <row r="41" spans="1:3" ht="15">
      <c r="A41" s="77" t="s">
        <v>97</v>
      </c>
      <c r="B41" s="160">
        <v>67500</v>
      </c>
      <c r="C41" s="161"/>
    </row>
    <row r="42" spans="1:3" ht="15.75" thickBot="1">
      <c r="A42" s="78" t="s">
        <v>98</v>
      </c>
      <c r="B42" s="162">
        <v>83500</v>
      </c>
      <c r="C42" s="163"/>
    </row>
    <row r="43" spans="1:3" ht="15.75" thickBot="1">
      <c r="A43" s="156" t="s">
        <v>104</v>
      </c>
      <c r="B43" s="156"/>
      <c r="C43" s="156"/>
    </row>
    <row r="44" spans="1:3" ht="15">
      <c r="A44" s="81" t="s">
        <v>0</v>
      </c>
      <c r="B44" s="82" t="s">
        <v>100</v>
      </c>
      <c r="C44" s="83" t="s">
        <v>166</v>
      </c>
    </row>
    <row r="45" spans="1:3" ht="15">
      <c r="A45" s="79" t="s">
        <v>345</v>
      </c>
      <c r="B45" s="85" t="s">
        <v>102</v>
      </c>
      <c r="C45" s="90">
        <v>71172</v>
      </c>
    </row>
    <row r="46" spans="1:3" ht="15.75" thickBot="1">
      <c r="A46" s="80" t="s">
        <v>101</v>
      </c>
      <c r="B46" s="88" t="s">
        <v>103</v>
      </c>
      <c r="C46" s="91">
        <v>75137</v>
      </c>
    </row>
    <row r="47" spans="1:3" ht="15.75" thickBot="1">
      <c r="A47" s="156" t="s">
        <v>240</v>
      </c>
      <c r="B47" s="156"/>
      <c r="C47" s="156"/>
    </row>
    <row r="48" spans="1:3" ht="15">
      <c r="A48" s="76" t="s">
        <v>0</v>
      </c>
      <c r="B48" s="164" t="s">
        <v>166</v>
      </c>
      <c r="C48" s="165"/>
    </row>
    <row r="49" spans="1:3" ht="15">
      <c r="A49" s="77" t="s">
        <v>433</v>
      </c>
      <c r="B49" s="160">
        <v>12200</v>
      </c>
      <c r="C49" s="161"/>
    </row>
    <row r="50" spans="1:3" ht="15">
      <c r="A50" s="77" t="s">
        <v>241</v>
      </c>
      <c r="B50" s="160">
        <v>15300</v>
      </c>
      <c r="C50" s="161"/>
    </row>
    <row r="51" spans="1:3" ht="15">
      <c r="A51" s="77" t="s">
        <v>242</v>
      </c>
      <c r="B51" s="160">
        <v>188700</v>
      </c>
      <c r="C51" s="161"/>
    </row>
    <row r="52" spans="1:3" ht="15">
      <c r="A52" s="77" t="s">
        <v>434</v>
      </c>
      <c r="B52" s="160">
        <v>29600</v>
      </c>
      <c r="C52" s="161"/>
    </row>
    <row r="53" spans="1:3" ht="15">
      <c r="A53" s="77" t="s">
        <v>243</v>
      </c>
      <c r="B53" s="160">
        <v>32600</v>
      </c>
      <c r="C53" s="161"/>
    </row>
    <row r="54" spans="1:3" ht="15">
      <c r="A54" s="77" t="s">
        <v>244</v>
      </c>
      <c r="B54" s="160">
        <v>38900</v>
      </c>
      <c r="C54" s="161"/>
    </row>
    <row r="55" spans="1:3" ht="15">
      <c r="A55" s="77" t="s">
        <v>435</v>
      </c>
      <c r="B55" s="160">
        <v>59500</v>
      </c>
      <c r="C55" s="161"/>
    </row>
    <row r="56" spans="1:4" ht="15">
      <c r="A56" s="77" t="s">
        <v>246</v>
      </c>
      <c r="B56" s="160">
        <v>3600</v>
      </c>
      <c r="C56" s="161"/>
      <c r="D56" s="62" t="s">
        <v>431</v>
      </c>
    </row>
    <row r="57" spans="1:4" ht="15.75" thickBot="1">
      <c r="A57" s="78" t="s">
        <v>247</v>
      </c>
      <c r="B57" s="162">
        <v>5800</v>
      </c>
      <c r="C57" s="163"/>
      <c r="D57" s="62" t="s">
        <v>431</v>
      </c>
    </row>
    <row r="58" spans="1:4" ht="15">
      <c r="A58" s="62" t="s">
        <v>245</v>
      </c>
      <c r="D58" s="62" t="s">
        <v>432</v>
      </c>
    </row>
  </sheetData>
  <sheetProtection/>
  <mergeCells count="41">
    <mergeCell ref="A1:C1"/>
    <mergeCell ref="A3:C3"/>
    <mergeCell ref="B4:C4"/>
    <mergeCell ref="B5:C5"/>
    <mergeCell ref="B6:C6"/>
    <mergeCell ref="B7:C7"/>
    <mergeCell ref="B8:C8"/>
    <mergeCell ref="B9:C9"/>
    <mergeCell ref="A11:C11"/>
    <mergeCell ref="A20:A21"/>
    <mergeCell ref="C20:C21"/>
    <mergeCell ref="A22:A23"/>
    <mergeCell ref="C22:C23"/>
    <mergeCell ref="B40:C40"/>
    <mergeCell ref="B41:C41"/>
    <mergeCell ref="A24:A25"/>
    <mergeCell ref="C24:C25"/>
    <mergeCell ref="A26:A27"/>
    <mergeCell ref="C26:C27"/>
    <mergeCell ref="A28:A29"/>
    <mergeCell ref="C28:C29"/>
    <mergeCell ref="B56:C56"/>
    <mergeCell ref="B49:C49"/>
    <mergeCell ref="A30:A31"/>
    <mergeCell ref="C30:C31"/>
    <mergeCell ref="B42:C42"/>
    <mergeCell ref="A43:C43"/>
    <mergeCell ref="A32:A34"/>
    <mergeCell ref="C32:C34"/>
    <mergeCell ref="A37:C37"/>
    <mergeCell ref="B38:C38"/>
    <mergeCell ref="B52:C52"/>
    <mergeCell ref="B55:C55"/>
    <mergeCell ref="B57:C57"/>
    <mergeCell ref="B51:C51"/>
    <mergeCell ref="B53:C53"/>
    <mergeCell ref="B39:C39"/>
    <mergeCell ref="A47:C47"/>
    <mergeCell ref="B48:C48"/>
    <mergeCell ref="B50:C50"/>
    <mergeCell ref="B54:C54"/>
  </mergeCells>
  <hyperlinks>
    <hyperlink ref="D3" location="Содержание!A1" display="Содержание"/>
    <hyperlink ref="D11" location="Содержание!A1" display="Содержание"/>
    <hyperlink ref="D37" location="Содержание!A1" display="Содержание"/>
  </hyperlinks>
  <printOptions/>
  <pageMargins left="0.6299212598425197" right="0.5511811023622047" top="0.5118110236220472" bottom="0.79" header="0.2362204724409449" footer="0.2755905511811024"/>
  <pageSetup horizontalDpi="600" verticalDpi="600" orientation="landscape" paperSize="9" r:id="rId1"/>
  <headerFooter alignWithMargins="0">
    <oddHeader>&amp;C&amp;8&amp;A&amp;R&amp;8Страница &amp;P</oddHeader>
    <oddFooter>&amp;L&amp;8"Гидросистемы"&amp;C&amp;8www.topas-vrn.ru&amp;R&amp;8/473/ 233-10-85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Денис Махаев</cp:lastModifiedBy>
  <cp:lastPrinted>2015-07-10T10:14:32Z</cp:lastPrinted>
  <dcterms:created xsi:type="dcterms:W3CDTF">2007-02-19T15:58:43Z</dcterms:created>
  <dcterms:modified xsi:type="dcterms:W3CDTF">2016-03-23T07:33:56Z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